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O99" i="24"/>
  <c r="AL99" i="29"/>
  <c r="AB22" i="61"/>
  <c r="AB97" i="63"/>
  <c r="AB85"/>
  <c r="AB52" i="62"/>
  <c r="AB70" i="61"/>
  <c r="AB58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F83"/>
  <c r="U82"/>
  <c r="F82"/>
  <c r="U81"/>
  <c r="U80"/>
  <c r="F80"/>
  <c r="U79"/>
  <c r="U78"/>
  <c r="F78"/>
  <c r="U77"/>
  <c r="F77"/>
  <c r="U76"/>
  <c r="F76"/>
  <c r="U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U42"/>
  <c r="F42"/>
  <c r="U41"/>
  <c r="F41"/>
  <c r="U40"/>
  <c r="F40"/>
  <c r="U39"/>
  <c r="U38"/>
  <c r="F38"/>
  <c r="U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i="61" l="1"/>
  <c r="F46" i="63"/>
  <c r="F65" i="61"/>
  <c r="F59"/>
  <c r="F27" i="58"/>
  <c r="F19"/>
  <c r="F55" i="57"/>
  <c r="C99" i="63"/>
  <c r="B99"/>
  <c r="F5" i="61"/>
  <c r="F53" i="56"/>
  <c r="B99"/>
  <c r="F93" i="58"/>
  <c r="F91"/>
  <c r="F39"/>
  <c r="B99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O63" s="1"/>
  <c r="N66"/>
  <c r="O66" s="1"/>
  <c r="N67"/>
  <c r="N70"/>
  <c r="N71"/>
  <c r="O71" s="1"/>
  <c r="N74"/>
  <c r="N75"/>
  <c r="N78"/>
  <c r="N79"/>
  <c r="N82"/>
  <c r="O82" s="1"/>
  <c r="N83"/>
  <c r="N86"/>
  <c r="N87"/>
  <c r="O87" s="1"/>
  <c r="N90"/>
  <c r="O90" s="1"/>
  <c r="N91"/>
  <c r="O91" s="1"/>
  <c r="N95"/>
  <c r="O95" s="1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V9"/>
  <c r="O32"/>
  <c r="V40"/>
  <c r="V47"/>
  <c r="V59"/>
  <c r="V16"/>
  <c r="O16"/>
  <c r="V31"/>
  <c r="V43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45"/>
  <c r="O57"/>
  <c r="O65"/>
  <c r="O73"/>
  <c r="V3" i="55"/>
  <c r="V62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4"/>
  <c r="V59"/>
  <c r="V62"/>
  <c r="O62"/>
  <c r="V67"/>
  <c r="V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F5"/>
  <c r="G18"/>
  <c r="N20"/>
  <c r="O20" s="1"/>
  <c r="F21"/>
  <c r="G34"/>
  <c r="O35"/>
  <c r="N36"/>
  <c r="F37"/>
  <c r="O51"/>
  <c r="N52"/>
  <c r="O52" s="1"/>
  <c r="F53"/>
  <c r="O68"/>
  <c r="O76"/>
  <c r="O84"/>
  <c r="O21" i="56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28"/>
  <c r="V30"/>
  <c r="V39"/>
  <c r="O39"/>
  <c r="V44"/>
  <c r="O46"/>
  <c r="V55"/>
  <c r="V58"/>
  <c r="O58"/>
  <c r="V63"/>
  <c r="V66"/>
  <c r="O66"/>
  <c r="V71"/>
  <c r="V74"/>
  <c r="O74"/>
  <c r="V79"/>
  <c r="V82"/>
  <c r="V87"/>
  <c r="V90"/>
  <c r="V95"/>
  <c r="V98"/>
  <c r="O44" i="57"/>
  <c r="J99" i="55"/>
  <c r="G6"/>
  <c r="O7"/>
  <c r="N24"/>
  <c r="N40"/>
  <c r="N56"/>
  <c r="O56" i="56"/>
  <c r="V38" i="58"/>
  <c r="V54"/>
  <c r="V67" i="55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50"/>
  <c r="V98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78"/>
  <c r="V94"/>
  <c r="N3" i="56"/>
  <c r="G88" i="57"/>
  <c r="N90"/>
  <c r="F91"/>
  <c r="K99" i="58"/>
  <c r="U99"/>
  <c r="F9"/>
  <c r="F17"/>
  <c r="V42"/>
  <c r="V58"/>
  <c r="V74"/>
  <c r="V77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3" i="56" l="1"/>
  <c r="O3" i="55"/>
  <c r="O80" i="56"/>
  <c r="O65" i="58"/>
  <c r="O74"/>
  <c r="O42"/>
  <c r="O26"/>
  <c r="O93"/>
  <c r="O77"/>
  <c r="O61"/>
  <c r="O37"/>
  <c r="O21"/>
  <c r="O66"/>
  <c r="O68" i="56"/>
  <c r="O96"/>
  <c r="O52"/>
  <c r="G4"/>
  <c r="V4" s="1"/>
  <c r="O24"/>
  <c r="G50" i="55"/>
  <c r="O76" i="56"/>
  <c r="G8"/>
  <c r="V8" s="1"/>
  <c r="V5"/>
  <c r="O92"/>
  <c r="O88"/>
  <c r="O84"/>
  <c r="O72"/>
  <c r="O64"/>
  <c r="O60"/>
  <c r="O25"/>
  <c r="O56" i="55"/>
  <c r="V48"/>
  <c r="O40"/>
  <c r="O38"/>
  <c r="O36"/>
  <c r="O24"/>
  <c r="G22"/>
  <c r="V22" s="1"/>
  <c r="E99"/>
  <c r="O19"/>
  <c r="O62"/>
  <c r="D99"/>
  <c r="G26"/>
  <c r="V26" s="1"/>
  <c r="V61" i="58"/>
  <c r="O53"/>
  <c r="O45"/>
  <c r="V37"/>
  <c r="G27"/>
  <c r="O27" s="1"/>
  <c r="V66"/>
  <c r="O29"/>
  <c r="G50" i="57"/>
  <c r="V50" s="1"/>
  <c r="G91" i="58"/>
  <c r="G75"/>
  <c r="O75" s="1"/>
  <c r="G59"/>
  <c r="G43"/>
  <c r="V41"/>
  <c r="O25"/>
  <c r="O17"/>
  <c r="E99"/>
  <c r="V97"/>
  <c r="O81"/>
  <c r="O57"/>
  <c r="V26"/>
  <c r="O22"/>
  <c r="D99"/>
  <c r="G98" i="57"/>
  <c r="V98" s="1"/>
  <c r="G82"/>
  <c r="V82" s="1"/>
  <c r="G66"/>
  <c r="V66" s="1"/>
  <c r="G34"/>
  <c r="V34" s="1"/>
  <c r="G14"/>
  <c r="V14" s="1"/>
  <c r="O4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V27" i="58" l="1"/>
  <c r="O21" i="57"/>
  <c r="O4" i="56"/>
  <c r="O8"/>
  <c r="O49" i="55"/>
  <c r="O22"/>
  <c r="O12" i="56"/>
  <c r="O77" i="57"/>
  <c r="V13"/>
  <c r="V91" i="58"/>
  <c r="O91"/>
  <c r="V75"/>
  <c r="O59"/>
  <c r="V59"/>
  <c r="V43"/>
  <c r="O43"/>
  <c r="O56"/>
  <c r="O98" i="57"/>
  <c r="O82"/>
  <c r="O66"/>
  <c r="O61"/>
  <c r="V53"/>
  <c r="V45"/>
  <c r="O14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I5"/>
  <c r="E5" i="40" s="1"/>
  <c r="BF17" i="54"/>
  <c r="DH17" s="1"/>
  <c r="D17" i="40" s="1"/>
  <c r="BF30" i="54"/>
  <c r="BF49"/>
  <c r="BF4"/>
  <c r="BF6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AY4"/>
  <c r="AY6"/>
  <c r="AY8"/>
  <c r="AY9"/>
  <c r="DG9" s="1"/>
  <c r="C9" i="40" s="1"/>
  <c r="AY15" i="54"/>
  <c r="DJ15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DG95" s="1"/>
  <c r="C95" i="40" s="1"/>
  <c r="AY97" i="54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P12" i="54" l="1"/>
  <c r="CW90"/>
  <c r="DD81"/>
  <c r="DD77"/>
  <c r="DD53"/>
  <c r="CI37"/>
  <c r="CI16"/>
  <c r="CW8"/>
  <c r="DD20"/>
  <c r="CB38"/>
  <c r="CP36"/>
  <c r="CP15"/>
  <c r="DD87"/>
  <c r="DD71"/>
  <c r="DD55"/>
  <c r="CW86"/>
  <c r="CW46"/>
  <c r="CW16"/>
  <c r="CP44"/>
  <c r="D6" i="40"/>
  <c r="DK6" i="54"/>
  <c r="C5" i="40"/>
  <c r="DK5" i="54"/>
  <c r="CI17"/>
  <c r="CB61"/>
  <c r="CB10"/>
  <c r="CB50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47"/>
  <c r="AD51"/>
  <c r="AD55"/>
  <c r="AD59"/>
  <c r="AD63"/>
  <c r="AD67"/>
  <c r="AD71"/>
  <c r="AD75"/>
  <c r="AD79"/>
  <c r="AD83"/>
  <c r="AD87"/>
  <c r="AD91"/>
  <c r="AD95"/>
  <c r="AD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U48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O65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N79" i="26" s="1"/>
  <c r="O79" i="53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<sst xmlns="http://schemas.openxmlformats.org/spreadsheetml/2006/main" count="8036" uniqueCount="535">
  <si>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</si>
  <si>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</si>
  <si>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</si>
  <si>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</si>
  <si>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</si>
  <si>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</si>
  <si>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</si>
  <si>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</si>
  <si>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</si>
  <si>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</si>
  <si>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</si>
  <si>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</si>
  <si>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</si>
  <si>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</si>
  <si>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</si>
  <si>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</si>
  <si>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</si>
  <si>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</si>
  <si>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</si>
  <si>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</si>
  <si>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</si>
  <si>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</si>
  <si>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</si>
  <si>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</si>
  <si>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</si>
  <si>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</si>
  <si>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</si>
  <si>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</si>
  <si>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</si>
  <si>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</si>
  <si>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</si>
  <si>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</si>
  <si>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</si>
  <si>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</si>
  <si>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</si>
  <si>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</si>
  <si>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</si>
  <si>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</si>
  <si>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</si>
  <si>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</si>
  <si>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</si>
  <si>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</si>
  <si>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</si>
  <si>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</si>
  <si>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</si>
  <si>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</si>
  <si>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</si>
  <si>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</si>
  <si>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</si>
  <si>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</si>
  <si>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</si>
  <si>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</si>
  <si>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</si>
  <si>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</si>
  <si>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</si>
  <si>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</si>
  <si>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</si>
  <si>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</si>
  <si>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</si>
  <si>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</si>
  <si>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</si>
  <si>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</si>
  <si>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</si>
  <si>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</si>
  <si>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</si>
  <si>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</si>
  <si>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</si>
  <si>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</si>
  <si>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</si>
  <si>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</si>
  <si>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</si>
  <si>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</si>
  <si>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</si>
  <si>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</si>
  <si>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</si>
  <si>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</si>
  <si>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</si>
  <si>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</si>
  <si>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</si>
  <si>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</si>
  <si>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</si>
  <si>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</si>
  <si>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</si>
  <si>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</si>
  <si>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</si>
  <si>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</si>
  <si>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</si>
  <si>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</si>
  <si>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</si>
  <si>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</si>
  <si>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</si>
  <si>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</si>
  <si>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</si>
  <si>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</si>
  <si>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</si>
  <si>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</si>
  <si>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</si>
  <si>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</si>
  <si>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</si>
  <si>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</si>
  <si>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</si>
  <si>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</si>
  <si>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</si>
  <si>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</si>
  <si>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</si>
  <si>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</si>
  <si>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</si>
  <si>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</si>
  <si>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</si>
  <si>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</si>
  <si>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</si>
  <si>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</si>
  <si>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</si>
  <si>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</si>
  <si>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</si>
  <si>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</si>
  <si>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</si>
  <si>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</si>
  <si>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</si>
  <si>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</si>
  <si>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</si>
  <si>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</si>
  <si>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</si>
  <si>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</si>
  <si>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</si>
  <si>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</si>
  <si>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</si>
  <si>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</si>
  <si>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</si>
  <si>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</si>
  <si>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</si>
  <si>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</si>
  <si>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</si>
  <si>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</si>
  <si>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</si>
  <si>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</si>
  <si>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</si>
  <si>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</si>
  <si>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</si>
  <si>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</si>
  <si>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</si>
  <si>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</si>
  <si>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</si>
  <si>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</si>
  <si>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</si>
  <si>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</si>
  <si>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</si>
  <si>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</si>
  <si>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</si>
  <si>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</si>
  <si>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</si>
  <si>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</si>
  <si>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</si>
  <si>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</si>
  <si>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</si>
  <si>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</si>
  <si>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</si>
  <si>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</si>
  <si>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</si>
  <si>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</si>
  <si>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</si>
  <si>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</si>
  <si>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</si>
  <si>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</si>
  <si>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</si>
  <si>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</si>
  <si>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</si>
  <si>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</si>
  <si>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</si>
  <si>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</si>
  <si>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</si>
  <si>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</si>
  <si>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</si>
  <si>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</si>
  <si>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</si>
  <si>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</si>
  <si>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</si>
  <si>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</si>
  <si>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</si>
  <si>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</si>
  <si>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</si>
  <si>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</si>
  <si>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</si>
  <si>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</si>
  <si>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</si>
  <si>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</si>
  <si>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</si>
  <si>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</si>
  <si>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</si>
  <si>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</si>
  <si>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</si>
  <si>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</si>
  <si>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</si>
  <si>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</si>
  <si>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</si>
  <si>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</si>
  <si>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</si>
  <si>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</si>
  <si>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</si>
  <si>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</si>
  <si>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</si>
  <si>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</si>
  <si>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</si>
  <si>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</si>
  <si>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</si>
  <si>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</si>
  <si>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</si>
  <si>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</si>
  <si>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</si>
  <si>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</si>
  <si>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</si>
  <si>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</si>
  <si>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</si>
  <si>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</si>
  <si>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</si>
  <si>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</si>
  <si>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</si>
  <si>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</si>
  <si>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</si>
  <si>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</si>
  <si>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</si>
  <si>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</si>
  <si>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</si>
  <si>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</si>
  <si>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</si>
  <si>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</si>
  <si>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</si>
  <si>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</si>
  <si>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</si>
  <si>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</si>
  <si>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</si>
  <si>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</si>
  <si>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</si>
  <si>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</si>
  <si>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</si>
  <si>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</si>
  <si>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</si>
  <si>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</si>
  <si>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</si>
  <si>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</si>
  <si>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</si>
  <si>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</si>
  <si>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</si>
  <si>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</si>
  <si>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</si>
  <si>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</si>
  <si>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</si>
  <si>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</si>
  <si>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</si>
  <si>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</si>
  <si>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</si>
  <si>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</si>
  <si>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</si>
  <si>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</si>
  <si>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</si>
  <si>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</si>
  <si>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</si>
  <si>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</si>
  <si>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</si>
  <si>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</si>
  <si>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</si>
  <si>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</si>
  <si>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</si>
  <si>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</si>
  <si>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</si>
  <si>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</si>
  <si>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</si>
  <si>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</si>
  <si>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</si>
  <si>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</si>
  <si>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</si>
  <si>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</si>
  <si>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</si>
  <si>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</si>
  <si>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</si>
  <si>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</si>
  <si>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</si>
  <si>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</si>
  <si>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</si>
  <si>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</si>
  <si>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</si>
  <si>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</si>
  <si>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</si>
  <si>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</si>
  <si>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</si>
  <si>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</si>
  <si>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</si>
  <si>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</si>
  <si>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</si>
  <si>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</si>
  <si>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</si>
  <si>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</si>
  <si>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</si>
  <si>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</si>
  <si>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</si>
  <si>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</si>
  <si>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</si>
  <si>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</si>
  <si>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</si>
  <si>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</si>
  <si>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</si>
  <si>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</si>
  <si>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</si>
  <si>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</si>
  <si>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</si>
  <si>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</si>
  <si>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</si>
  <si>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</si>
  <si>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</si>
  <si>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</si>
  <si>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</si>
  <si>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</si>
  <si>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</si>
  <si>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</si>
  <si>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</si>
  <si>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</si>
  <si>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</si>
  <si>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</si>
  <si>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</si>
  <si>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</si>
  <si>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</si>
  <si>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</si>
  <si>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</si>
  <si>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</si>
  <si>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</si>
  <si>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</si>
  <si>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</si>
  <si>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</si>
  <si>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</si>
  <si>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</si>
  <si>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</si>
  <si>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</si>
  <si>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</si>
  <si>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</si>
  <si>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</si>
  <si>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</si>
  <si>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</si>
  <si>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</si>
  <si>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</si>
  <si>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</si>
  <si>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</si>
  <si>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</si>
  <si>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</si>
  <si>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</si>
  <si>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</si>
  <si>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</si>
  <si>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</si>
  <si>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</si>
  <si>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</si>
  <si>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</si>
  <si>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</si>
  <si>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</si>
  <si>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</si>
  <si>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</si>
  <si>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</si>
  <si>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</si>
  <si>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</si>
  <si>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</si>
  <si>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</si>
  <si>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</si>
  <si>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</si>
  <si>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</si>
  <si>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</si>
  <si>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</si>
  <si>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</si>
  <si>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</si>
  <si>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</si>
  <si>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</si>
  <si>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</si>
  <si>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</si>
  <si>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</si>
  <si>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</si>
  <si>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</si>
  <si>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</si>
  <si>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</si>
  <si>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</si>
  <si>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</si>
  <si>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</si>
  <si>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</si>
  <si>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</si>
  <si>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</si>
  <si>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</si>
  <si>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</si>
  <si>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</si>
  <si>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</si>
  <si>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</si>
  <si>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</si>
  <si>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</si>
  <si>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</si>
  <si>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</si>
  <si>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</si>
  <si>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</si>
  <si>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</si>
  <si>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</si>
  <si>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</si>
  <si>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</si>
  <si>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</si>
  <si>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</si>
  <si>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</si>
  <si>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</si>
  <si>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</si>
  <si>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</si>
  <si>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</si>
  <si>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</si>
  <si>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</si>
  <si>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</si>
  <si>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</si>
  <si>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</si>
  <si>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</si>
  <si>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</si>
  <si>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</si>
  <si>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</si>
  <si>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</si>
  <si>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</si>
  <si>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</si>
  <si>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</si>
  <si>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</si>
  <si>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</si>
  <si>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</si>
  <si>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</si>
  <si>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</si>
  <si>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</si>
  <si>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</si>
  <si>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</si>
  <si>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</si>
  <si>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</si>
  <si>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</si>
  <si>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</si>
  <si>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</si>
  <si>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</si>
  <si>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</si>
  <si>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</si>
  <si>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</si>
  <si>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</si>
  <si>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</si>
  <si>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</si>
  <si>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</si>
  <si>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</si>
  <si>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</si>
  <si>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</si>
  <si>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</si>
  <si>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</si>
  <si>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</si>
  <si>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</si>
  <si>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</si>
  <si>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</si>
  <si>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</si>
  <si>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</si>
  <si>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</si>
  <si>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</si>
  <si>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</si>
  <si>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</si>
  <si>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58IS2022/10/15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</si>
  <si>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</si>
  <si>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</si>
  <si>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</si>
  <si>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</si>
  <si>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</si>
  <si>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</si>
  <si>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</si>
  <si>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</si>
  <si>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BRBCL(ER-26)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</si>
  <si>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</si>
  <si>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</si>
  <si>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</si>
  <si>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</si>
  <si>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</si>
  <si>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</si>
  <si>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</si>
  <si>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</si>
  <si>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</si>
  <si>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</si>
  <si>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</si>
  <si>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FSTPP I &amp; II(ER-26)</t>
  </si>
  <si>
    <t>JHAJJAR(NR-81)</t>
  </si>
  <si>
    <t>KGSU1AND2(SR-50)</t>
  </si>
  <si>
    <t>KGSU3AND4(SR-50)</t>
  </si>
  <si>
    <t>KHSTPP-II(ER-26)</t>
  </si>
  <si>
    <t>KKNP(SR-50)</t>
  </si>
  <si>
    <t>KOTESHWR(NR-81)</t>
  </si>
  <si>
    <t>KUDGI(SR-50)</t>
  </si>
  <si>
    <t>MAPS(SR-50)</t>
  </si>
  <si>
    <t>NAPP(NR-81)</t>
  </si>
  <si>
    <t>NJPC(NR-81)</t>
  </si>
  <si>
    <t>NLCEXP(SR-50)</t>
  </si>
  <si>
    <t>NLCIIST1(SR-50)</t>
  </si>
  <si>
    <t>NLCIIST2(SR-50)</t>
  </si>
  <si>
    <t>NLCTS2EXP(SR-50)</t>
  </si>
  <si>
    <t>NNTPP(SR-50)</t>
  </si>
  <si>
    <t>NTPL(SR-50)</t>
  </si>
  <si>
    <t>PARBATI3(NR-81)</t>
  </si>
  <si>
    <t>RAPPB(NR-81)</t>
  </si>
  <si>
    <t>RAPPC(NR-81)</t>
  </si>
  <si>
    <t>RIHAND1(NR-81)</t>
  </si>
  <si>
    <t>RIHAND2(NR-81)</t>
  </si>
  <si>
    <t>RIHAND3(NR-81)</t>
  </si>
  <si>
    <t>RSTPSU1TO6(SR-50)</t>
  </si>
  <si>
    <t>RSTPSU7(SR-50)</t>
  </si>
  <si>
    <t>SALAL(NR-81)</t>
  </si>
  <si>
    <t>SASAN(WR-23)</t>
  </si>
  <si>
    <t>SEWA2(NR-81)</t>
  </si>
  <si>
    <t>SIMHST2(SR-50)</t>
  </si>
  <si>
    <t>SINGRAULI(NR-81)</t>
  </si>
  <si>
    <t>SINGRAULI_HYDRO(NR-81)</t>
  </si>
  <si>
    <t>TALA(ER-26)</t>
  </si>
  <si>
    <t>TALST2(SR-50)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</si>
  <si>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</si>
  <si>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</si>
  <si>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</si>
  <si>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</si>
  <si>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</si>
  <si>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</si>
  <si>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</si>
  <si>
    <t>VALLURNTECL(SR-50)</t>
  </si>
  <si>
    <t>BSHP</t>
  </si>
  <si>
    <t>CHANJUII</t>
  </si>
  <si>
    <t>GBHHPL</t>
  </si>
  <si>
    <t>GEE_HP</t>
  </si>
  <si>
    <t>ITCWIND</t>
  </si>
  <si>
    <t>JPL-2</t>
  </si>
  <si>
    <t>KWHEP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</si>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</sst>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380.9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44849</v>
      </c>
      <c r="Z3" s="37">
        <f>S3</f>
        <v>44849</v>
      </c>
      <c r="AE3" s="36"/>
      <c r="AH3" s="38">
        <f>AV4</f>
        <v>44849</v>
      </c>
    </row>
    <row r="4" spans="1:48" ht="15.75" thickBot="1">
      <c r="A4" s="37">
        <f>frq!A1</f>
        <v>44849</v>
      </c>
      <c r="L4" s="37">
        <f>frq!A1</f>
        <v>44849</v>
      </c>
      <c r="P4" s="37">
        <f>frq!A1</f>
        <v>44849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4.5</v>
      </c>
      <c r="Q6">
        <f>EDWPCL!C3</f>
        <v>4.5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16.456</v>
      </c>
      <c r="AF6" s="56">
        <f>'MSW BWN'!C3</f>
        <v>16.456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4.5</v>
      </c>
      <c r="Q7">
        <f>EDWPCL!C4</f>
        <v>4.5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18.22</v>
      </c>
      <c r="AF7" s="56">
        <f>'MSW BWN'!C4</f>
        <v>18.22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4.5</v>
      </c>
      <c r="Q8">
        <f>EDWPCL!C5</f>
        <v>4.5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18.815999999999999</v>
      </c>
      <c r="AF8" s="56">
        <f>'MSW BWN'!C5</f>
        <v>18.815999999999999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4.5</v>
      </c>
      <c r="Q9">
        <f>EDWPCL!C6</f>
        <v>4.5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18.911999999999999</v>
      </c>
      <c r="AF9" s="56">
        <f>'MSW BWN'!C6</f>
        <v>18.911999999999999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4.5</v>
      </c>
      <c r="Q10">
        <f>EDWPCL!C7</f>
        <v>4.5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18.760000000000002</v>
      </c>
      <c r="AF10" s="56">
        <f>'MSW BWN'!C7</f>
        <v>18.760000000000002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4.5</v>
      </c>
      <c r="Q11">
        <f>EDWPCL!C8</f>
        <v>4.5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18.007999999999999</v>
      </c>
      <c r="AF11" s="56">
        <f>'MSW BWN'!C8</f>
        <v>18.007999999999999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4.5</v>
      </c>
      <c r="Q12">
        <f>EDWPCL!C9</f>
        <v>4.5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17.78</v>
      </c>
      <c r="AF12" s="56">
        <f>'MSW BWN'!C9</f>
        <v>17.78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4.5</v>
      </c>
      <c r="Q13">
        <f>EDWPCL!C10</f>
        <v>4.5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18.335999999999999</v>
      </c>
      <c r="AF13" s="56">
        <f>'MSW BWN'!C10</f>
        <v>18.335999999999999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4.5</v>
      </c>
      <c r="Q14">
        <f>EDWPCL!C11</f>
        <v>4.5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18.068000000000001</v>
      </c>
      <c r="AF14" s="56">
        <f>'MSW BWN'!C11</f>
        <v>18.068000000000001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4.5</v>
      </c>
      <c r="Q15">
        <f>EDWPCL!C12</f>
        <v>4.5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18.431999999999999</v>
      </c>
      <c r="AF15" s="56">
        <f>'MSW BWN'!C12</f>
        <v>18.431999999999999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4.5</v>
      </c>
      <c r="Q16">
        <f>EDWPCL!C13</f>
        <v>4.5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18.68</v>
      </c>
      <c r="AF16" s="56">
        <f>'MSW BWN'!C13</f>
        <v>18.68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4.5</v>
      </c>
      <c r="Q17">
        <f>EDWPCL!C14</f>
        <v>4.5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17.876000000000001</v>
      </c>
      <c r="AF17" s="56">
        <f>'MSW BWN'!C14</f>
        <v>17.876000000000001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4.5</v>
      </c>
      <c r="Q18">
        <f>EDWPCL!C15</f>
        <v>4.5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18.164000000000001</v>
      </c>
      <c r="AF18" s="56">
        <f>'MSW BWN'!C15</f>
        <v>18.164000000000001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4.5</v>
      </c>
      <c r="Q19">
        <f>EDWPCL!C16</f>
        <v>4.5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16.552</v>
      </c>
      <c r="AF19" s="56">
        <f>'MSW BWN'!C16</f>
        <v>16.552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4.5</v>
      </c>
      <c r="Q20">
        <f>EDWPCL!C17</f>
        <v>4.5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17.28</v>
      </c>
      <c r="AF20" s="56">
        <f>'MSW BWN'!C17</f>
        <v>17.28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4.5</v>
      </c>
      <c r="Q21">
        <f>EDWPCL!C18</f>
        <v>4.5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17.72</v>
      </c>
      <c r="AF21" s="56">
        <f>'MSW BWN'!C18</f>
        <v>17.72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4.5</v>
      </c>
      <c r="Q22">
        <f>EDWPCL!C19</f>
        <v>4.5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18.164000000000001</v>
      </c>
      <c r="AF22" s="56">
        <f>'MSW BWN'!C19</f>
        <v>18.164000000000001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4.5</v>
      </c>
      <c r="Q23">
        <f>EDWPCL!C20</f>
        <v>4.5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18.2</v>
      </c>
      <c r="AF23" s="56">
        <f>'MSW BWN'!C20</f>
        <v>18.2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4.5</v>
      </c>
      <c r="Q24">
        <f>EDWPCL!C21</f>
        <v>4.5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17.931999999999999</v>
      </c>
      <c r="AF24" s="56">
        <f>'MSW BWN'!C21</f>
        <v>17.931999999999999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4.5</v>
      </c>
      <c r="Q25">
        <f>EDWPCL!C22</f>
        <v>4.5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18.143999999999998</v>
      </c>
      <c r="AF25" s="56">
        <f>'MSW BWN'!C22</f>
        <v>18.143999999999998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4.5</v>
      </c>
      <c r="Q26">
        <f>EDWPCL!C23</f>
        <v>4.5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17.835999999999999</v>
      </c>
      <c r="AF26" s="56">
        <f>'MSW BWN'!C23</f>
        <v>17.835999999999999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4.5</v>
      </c>
      <c r="Q27">
        <f>EDWPCL!C24</f>
        <v>4.5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17.952000000000002</v>
      </c>
      <c r="AF27" s="56">
        <f>'MSW BWN'!C24</f>
        <v>17.952000000000002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4.5</v>
      </c>
      <c r="Q28">
        <f>EDWPCL!C25</f>
        <v>4.5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16.896000000000001</v>
      </c>
      <c r="AF28" s="56">
        <f>'MSW BWN'!C25</f>
        <v>16.896000000000001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4.5</v>
      </c>
      <c r="Q29">
        <f>EDWPCL!C26</f>
        <v>4.5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16.456</v>
      </c>
      <c r="AF29" s="56">
        <f>'MSW BWN'!C26</f>
        <v>16.456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4.5</v>
      </c>
      <c r="Q30">
        <f>EDWPCL!C27</f>
        <v>4.5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16.492000000000001</v>
      </c>
      <c r="AF30" s="56">
        <f>'MSW BWN'!C27</f>
        <v>16.492000000000001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4.5</v>
      </c>
      <c r="Q31">
        <f>EDWPCL!C28</f>
        <v>4.5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16.876000000000001</v>
      </c>
      <c r="AF31" s="56">
        <f>'MSW BWN'!C28</f>
        <v>16.876000000000001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4.5</v>
      </c>
      <c r="Q32">
        <f>EDWPCL!C29</f>
        <v>4.5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17.72</v>
      </c>
      <c r="AF32" s="56">
        <f>'MSW BWN'!C29</f>
        <v>17.72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4.5</v>
      </c>
      <c r="Q33">
        <f>EDWPCL!C30</f>
        <v>4.5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18.431999999999999</v>
      </c>
      <c r="AF33" s="56">
        <f>'MSW BWN'!C30</f>
        <v>18.431999999999999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4.5</v>
      </c>
      <c r="Q34">
        <f>EDWPCL!C31</f>
        <v>4.5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17.896000000000001</v>
      </c>
      <c r="AF34" s="56">
        <f>'MSW BWN'!C31</f>
        <v>17.896000000000001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4.5</v>
      </c>
      <c r="Q35">
        <f>EDWPCL!C32</f>
        <v>4.5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18.143999999999998</v>
      </c>
      <c r="AF35" s="56">
        <f>'MSW BWN'!C32</f>
        <v>18.143999999999998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4.5</v>
      </c>
      <c r="Q36">
        <f>EDWPCL!C33</f>
        <v>4.5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17.512</v>
      </c>
      <c r="AF36" s="56">
        <f>'MSW BWN'!C33</f>
        <v>17.512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4.5</v>
      </c>
      <c r="Q37">
        <f>EDWPCL!C34</f>
        <v>4.5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17.047999999999998</v>
      </c>
      <c r="AF37" s="56">
        <f>'MSW BWN'!C34</f>
        <v>17.047999999999998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4.5</v>
      </c>
      <c r="Q38">
        <f>EDWPCL!C35</f>
        <v>4.5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16.84</v>
      </c>
      <c r="AF38" s="56">
        <f>'MSW BWN'!C35</f>
        <v>16.84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4.5</v>
      </c>
      <c r="Q39">
        <f>EDWPCL!C36</f>
        <v>4.5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16.664000000000001</v>
      </c>
      <c r="AF39" s="56">
        <f>'MSW BWN'!C36</f>
        <v>16.664000000000001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4.5</v>
      </c>
      <c r="Q40">
        <f>EDWPCL!C37</f>
        <v>4.5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16.416</v>
      </c>
      <c r="AF40" s="56">
        <f>'MSW BWN'!C37</f>
        <v>16.416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4.5</v>
      </c>
      <c r="Q41">
        <f>EDWPCL!C38</f>
        <v>4.5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17.416</v>
      </c>
      <c r="AF41" s="56">
        <f>'MSW BWN'!C38</f>
        <v>17.416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4.5</v>
      </c>
      <c r="Q42">
        <f>EDWPCL!C39</f>
        <v>4.5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16.568000000000001</v>
      </c>
      <c r="AF42" s="56">
        <f>'MSW BWN'!C39</f>
        <v>16.568000000000001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4.5</v>
      </c>
      <c r="Q43">
        <f>EDWPCL!C40</f>
        <v>4.5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16.704000000000001</v>
      </c>
      <c r="AF43" s="56">
        <f>'MSW BWN'!C40</f>
        <v>16.704000000000001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4.5</v>
      </c>
      <c r="Q44">
        <f>EDWPCL!C41</f>
        <v>4.5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18.007999999999999</v>
      </c>
      <c r="AF44" s="56">
        <f>'MSW BWN'!C41</f>
        <v>18.007999999999999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4.5</v>
      </c>
      <c r="Q45">
        <f>EDWPCL!C42</f>
        <v>4.5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17.623999999999999</v>
      </c>
      <c r="AF45" s="56">
        <f>'MSW BWN'!C42</f>
        <v>17.623999999999999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4.5</v>
      </c>
      <c r="Q46">
        <f>EDWPCL!C43</f>
        <v>4.5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16.3</v>
      </c>
      <c r="AF46" s="56">
        <f>'MSW BWN'!C43</f>
        <v>16.3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4.5</v>
      </c>
      <c r="Q47">
        <f>EDWPCL!C44</f>
        <v>4.5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16.856000000000002</v>
      </c>
      <c r="AF47" s="56">
        <f>'MSW BWN'!C44</f>
        <v>16.856000000000002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4.5</v>
      </c>
      <c r="Q48">
        <f>EDWPCL!C45</f>
        <v>4.5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17.815999999999999</v>
      </c>
      <c r="AF48" s="56">
        <f>'MSW BWN'!C45</f>
        <v>17.815999999999999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4.5</v>
      </c>
      <c r="Q49">
        <f>EDWPCL!C46</f>
        <v>4.5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17.376000000000001</v>
      </c>
      <c r="AF49" s="56">
        <f>'MSW BWN'!C46</f>
        <v>17.376000000000001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4.5</v>
      </c>
      <c r="Q50">
        <f>EDWPCL!C47</f>
        <v>4.5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17.184000000000001</v>
      </c>
      <c r="AF50" s="56">
        <f>'MSW BWN'!C47</f>
        <v>17.184000000000001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4.5</v>
      </c>
      <c r="Q51">
        <f>EDWPCL!C48</f>
        <v>4.5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17.431999999999999</v>
      </c>
      <c r="AF51" s="56">
        <f>'MSW BWN'!C48</f>
        <v>17.431999999999999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4.5</v>
      </c>
      <c r="Q52">
        <f>EDWPCL!C49</f>
        <v>4.5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17.356000000000002</v>
      </c>
      <c r="AF52" s="56">
        <f>'MSW BWN'!C49</f>
        <v>17.356000000000002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4.5</v>
      </c>
      <c r="Q53">
        <f>EDWPCL!C50</f>
        <v>4.5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17.376000000000001</v>
      </c>
      <c r="AF53" s="56">
        <f>'MSW BWN'!C50</f>
        <v>17.376000000000001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4.5</v>
      </c>
      <c r="Q54">
        <f>EDWPCL!C51</f>
        <v>4.5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16.436</v>
      </c>
      <c r="AF54" s="56">
        <f>'MSW BWN'!C51</f>
        <v>16.436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4.5</v>
      </c>
      <c r="Q55">
        <f>EDWPCL!C52</f>
        <v>4.5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16.876000000000001</v>
      </c>
      <c r="AF55" s="56">
        <f>'MSW BWN'!C52</f>
        <v>16.876000000000001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4.5</v>
      </c>
      <c r="Q56">
        <f>EDWPCL!C53</f>
        <v>4.5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17.356000000000002</v>
      </c>
      <c r="AF56" s="56">
        <f>'MSW BWN'!C53</f>
        <v>17.356000000000002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4.5</v>
      </c>
      <c r="Q57">
        <f>EDWPCL!C54</f>
        <v>4.5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17.224</v>
      </c>
      <c r="AF57" s="56">
        <f>'MSW BWN'!C54</f>
        <v>17.224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4.5</v>
      </c>
      <c r="Q58">
        <f>EDWPCL!C55</f>
        <v>4.5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17.431999999999999</v>
      </c>
      <c r="AF58" s="56">
        <f>'MSW BWN'!C55</f>
        <v>17.431999999999999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4.5</v>
      </c>
      <c r="Q59">
        <f>EDWPCL!C56</f>
        <v>4.5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</v>
      </c>
      <c r="AF59" s="56">
        <f>'MSW BWN'!C56</f>
        <v>17.8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4.5</v>
      </c>
      <c r="Q60">
        <f>EDWPCL!C57</f>
        <v>4.5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17.547999999999998</v>
      </c>
      <c r="AF60" s="56">
        <f>'MSW BWN'!C57</f>
        <v>17.547999999999998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4.5</v>
      </c>
      <c r="Q61">
        <f>EDWPCL!C58</f>
        <v>4.5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17.8</v>
      </c>
      <c r="AF61" s="56">
        <f>'MSW BWN'!C58</f>
        <v>17.8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4.5</v>
      </c>
      <c r="Q62">
        <f>EDWPCL!C59</f>
        <v>4.5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15.992000000000001</v>
      </c>
      <c r="AF62" s="56">
        <f>'MSW BWN'!C59</f>
        <v>15.992000000000001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4.5</v>
      </c>
      <c r="Q63">
        <f>EDWPCL!C60</f>
        <v>4.5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15.763999999999999</v>
      </c>
      <c r="AF63" s="56">
        <f>'MSW BWN'!C60</f>
        <v>15.763999999999999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4.5</v>
      </c>
      <c r="Q64">
        <f>EDWPCL!C61</f>
        <v>4.5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16.32</v>
      </c>
      <c r="AF64" s="56">
        <f>'MSW BWN'!C61</f>
        <v>16.32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4.5</v>
      </c>
      <c r="Q65">
        <f>EDWPCL!C62</f>
        <v>4.5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17.143999999999998</v>
      </c>
      <c r="AF65" s="56">
        <f>'MSW BWN'!C62</f>
        <v>17.143999999999998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4.5</v>
      </c>
      <c r="Q66">
        <f>EDWPCL!C63</f>
        <v>4.5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16.724</v>
      </c>
      <c r="AF66" s="56">
        <f>'MSW BWN'!C63</f>
        <v>16.724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4.5</v>
      </c>
      <c r="Q67">
        <f>EDWPCL!C64</f>
        <v>4.5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16.876000000000001</v>
      </c>
      <c r="AF67" s="56">
        <f>'MSW BWN'!C64</f>
        <v>16.876000000000001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4.5</v>
      </c>
      <c r="Q68">
        <f>EDWPCL!C65</f>
        <v>4.5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16.532</v>
      </c>
      <c r="AF68" s="56">
        <f>'MSW BWN'!C65</f>
        <v>16.532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4.5</v>
      </c>
      <c r="Q69">
        <f>EDWPCL!C66</f>
        <v>4.5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17.224</v>
      </c>
      <c r="AF69" s="56">
        <f>'MSW BWN'!C66</f>
        <v>17.224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4.5</v>
      </c>
      <c r="Q70">
        <f>EDWPCL!C67</f>
        <v>4.5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17.416</v>
      </c>
      <c r="AF70" s="56">
        <f>'MSW BWN'!C67</f>
        <v>17.416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4.5</v>
      </c>
      <c r="Q71">
        <f>EDWPCL!C68</f>
        <v>4.5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17.28</v>
      </c>
      <c r="AF71" s="56">
        <f>'MSW BWN'!C68</f>
        <v>17.28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4.5</v>
      </c>
      <c r="Q72">
        <f>EDWPCL!C69</f>
        <v>4.5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17.856000000000002</v>
      </c>
      <c r="AF72" s="56">
        <f>'MSW BWN'!C69</f>
        <v>17.856000000000002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4.5</v>
      </c>
      <c r="Q73">
        <f>EDWPCL!C70</f>
        <v>4.5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17.876000000000001</v>
      </c>
      <c r="AF73" s="56">
        <f>'MSW BWN'!C70</f>
        <v>17.876000000000001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4.5</v>
      </c>
      <c r="Q74">
        <f>EDWPCL!C71</f>
        <v>4.5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17.568000000000001</v>
      </c>
      <c r="AF74" s="56">
        <f>'MSW BWN'!C71</f>
        <v>17.568000000000001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4.5</v>
      </c>
      <c r="Q75">
        <f>EDWPCL!C72</f>
        <v>4.5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17.239999999999998</v>
      </c>
      <c r="AF75" s="56">
        <f>'MSW BWN'!C72</f>
        <v>17.239999999999998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4.5</v>
      </c>
      <c r="Q76">
        <f>EDWPCL!C73</f>
        <v>4.5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17.911999999999999</v>
      </c>
      <c r="AF76" s="56">
        <f>'MSW BWN'!C73</f>
        <v>17.911999999999999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4.5</v>
      </c>
      <c r="Q77">
        <f>EDWPCL!C74</f>
        <v>4.5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18.72</v>
      </c>
      <c r="AF77" s="56">
        <f>'MSW BWN'!C74</f>
        <v>18.72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4.5</v>
      </c>
      <c r="Q78">
        <f>EDWPCL!C75</f>
        <v>4.5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18.22</v>
      </c>
      <c r="AF78" s="56">
        <f>'MSW BWN'!C75</f>
        <v>18.22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4.5</v>
      </c>
      <c r="Q79">
        <f>EDWPCL!C76</f>
        <v>4.5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17.527999999999999</v>
      </c>
      <c r="AF79" s="56">
        <f>'MSW BWN'!C76</f>
        <v>17.527999999999999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4.5</v>
      </c>
      <c r="Q80">
        <f>EDWPCL!C77</f>
        <v>4.5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17.952000000000002</v>
      </c>
      <c r="AF80" s="56">
        <f>'MSW BWN'!C77</f>
        <v>17.952000000000002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4.5</v>
      </c>
      <c r="Q81">
        <f>EDWPCL!C78</f>
        <v>4.5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17.8</v>
      </c>
      <c r="AF81" s="56">
        <f>'MSW BWN'!C78</f>
        <v>17.8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4.5</v>
      </c>
      <c r="Q82">
        <f>EDWPCL!C79</f>
        <v>4.5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17.896000000000001</v>
      </c>
      <c r="AF82" s="56">
        <f>'MSW BWN'!C79</f>
        <v>17.896000000000001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4.5</v>
      </c>
      <c r="Q83">
        <f>EDWPCL!C80</f>
        <v>4.5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17.376000000000001</v>
      </c>
      <c r="AF83" s="56">
        <f>'MSW BWN'!C80</f>
        <v>17.376000000000001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4.5</v>
      </c>
      <c r="Q84">
        <f>EDWPCL!C81</f>
        <v>4.5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17.760000000000002</v>
      </c>
      <c r="AF84" s="56">
        <f>'MSW BWN'!C81</f>
        <v>17.760000000000002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4.5</v>
      </c>
      <c r="Q85">
        <f>EDWPCL!C82</f>
        <v>4.5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16.876000000000001</v>
      </c>
      <c r="AF85" s="56">
        <f>'MSW BWN'!C82</f>
        <v>16.876000000000001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4.5</v>
      </c>
      <c r="Q86">
        <f>EDWPCL!C83</f>
        <v>4.5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16.224</v>
      </c>
      <c r="AF86" s="56">
        <f>'MSW BWN'!C83</f>
        <v>16.224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4.5</v>
      </c>
      <c r="Q87">
        <f>EDWPCL!C84</f>
        <v>4.5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17.335999999999999</v>
      </c>
      <c r="AF87" s="56">
        <f>'MSW BWN'!C84</f>
        <v>17.335999999999999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4.5</v>
      </c>
      <c r="Q88">
        <f>EDWPCL!C85</f>
        <v>4.5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16.84</v>
      </c>
      <c r="AF88" s="56">
        <f>'MSW BWN'!C85</f>
        <v>16.84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4.5</v>
      </c>
      <c r="Q89">
        <f>EDWPCL!C86</f>
        <v>4.5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17.72</v>
      </c>
      <c r="AF89" s="56">
        <f>'MSW BWN'!C86</f>
        <v>17.72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4.5</v>
      </c>
      <c r="Q90">
        <f>EDWPCL!C87</f>
        <v>4.5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18.027999999999999</v>
      </c>
      <c r="AF90" s="56">
        <f>'MSW BWN'!C87</f>
        <v>18.027999999999999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4.5</v>
      </c>
      <c r="Q91">
        <f>EDWPCL!C88</f>
        <v>4.5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17.643999999999998</v>
      </c>
      <c r="AF91" s="56">
        <f>'MSW BWN'!C88</f>
        <v>17.643999999999998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4.5</v>
      </c>
      <c r="Q92">
        <f>EDWPCL!C89</f>
        <v>4.5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18.28</v>
      </c>
      <c r="AF92" s="56">
        <f>'MSW BWN'!C89</f>
        <v>18.28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4.5</v>
      </c>
      <c r="Q93">
        <f>EDWPCL!C90</f>
        <v>4.5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16.648</v>
      </c>
      <c r="AF93" s="56">
        <f>'MSW BWN'!C90</f>
        <v>16.648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4.5</v>
      </c>
      <c r="Q94">
        <f>EDWPCL!C91</f>
        <v>4.5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17.623999999999999</v>
      </c>
      <c r="AF94" s="56">
        <f>'MSW BWN'!C91</f>
        <v>17.623999999999999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4.5</v>
      </c>
      <c r="Q95">
        <f>EDWPCL!C92</f>
        <v>4.5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17.512</v>
      </c>
      <c r="AF95" s="56">
        <f>'MSW BWN'!C92</f>
        <v>17.512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4.5</v>
      </c>
      <c r="Q96">
        <f>EDWPCL!C93</f>
        <v>4.5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18.047999999999998</v>
      </c>
      <c r="AF96" s="56">
        <f>'MSW BWN'!C93</f>
        <v>18.047999999999998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4.5</v>
      </c>
      <c r="Q97">
        <f>EDWPCL!C94</f>
        <v>4.5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16.396000000000001</v>
      </c>
      <c r="AF97" s="56">
        <f>'MSW BWN'!C94</f>
        <v>16.396000000000001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4.5</v>
      </c>
      <c r="Q98">
        <f>EDWPCL!C95</f>
        <v>4.5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16.492000000000001</v>
      </c>
      <c r="AF98" s="56">
        <f>'MSW BWN'!C95</f>
        <v>16.492000000000001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4.5</v>
      </c>
      <c r="Q99">
        <f>EDWPCL!C96</f>
        <v>4.5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17.224</v>
      </c>
      <c r="AF99" s="56">
        <f>'MSW BWN'!C96</f>
        <v>17.224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4.5</v>
      </c>
      <c r="Q100">
        <f>EDWPCL!C97</f>
        <v>4.5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17.068000000000001</v>
      </c>
      <c r="AF100" s="56">
        <f>'MSW BWN'!C97</f>
        <v>17.068000000000001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4.5</v>
      </c>
      <c r="Q101">
        <f>EDWPCL!C98</f>
        <v>4.5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16.204000000000001</v>
      </c>
      <c r="AF101" s="56">
        <f>'MSW BWN'!C98</f>
        <v>16.204000000000001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432</v>
      </c>
      <c r="Q102" s="71">
        <f t="shared" si="15"/>
        <v>432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1673.3079999999991</v>
      </c>
      <c r="AF102" s="71">
        <f t="shared" si="16"/>
        <v>1673.3079999999991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29.07</v>
      </c>
      <c r="J3" s="95">
        <v>19.37</v>
      </c>
      <c r="K3" s="95">
        <v>0</v>
      </c>
      <c r="L3" s="95">
        <v>12.59</v>
      </c>
      <c r="M3" s="114">
        <v>0</v>
      </c>
      <c r="N3" s="113">
        <v>-33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-33</v>
      </c>
      <c r="V3" s="116">
        <v>61.03</v>
      </c>
      <c r="W3">
        <v>-33</v>
      </c>
      <c r="X3">
        <v>29.07</v>
      </c>
      <c r="Y3">
        <v>12.59</v>
      </c>
      <c r="Z3">
        <v>0</v>
      </c>
      <c r="AA3">
        <v>0</v>
      </c>
      <c r="AB3">
        <v>19.37</v>
      </c>
    </row>
    <row r="4" spans="1:28">
      <c r="B4" t="s">
        <v>263</v>
      </c>
      <c r="G4" t="s">
        <v>46</v>
      </c>
      <c r="H4" s="115">
        <v>0</v>
      </c>
      <c r="I4" s="88">
        <v>29.06</v>
      </c>
      <c r="J4" s="88">
        <v>14.53</v>
      </c>
      <c r="K4" s="88">
        <v>0</v>
      </c>
      <c r="L4" s="88">
        <v>10.66</v>
      </c>
      <c r="M4" s="116">
        <v>0</v>
      </c>
      <c r="N4" s="115">
        <v>-40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-40</v>
      </c>
      <c r="V4" s="116">
        <v>54.25</v>
      </c>
      <c r="W4">
        <v>-40</v>
      </c>
      <c r="X4">
        <v>29.06</v>
      </c>
      <c r="Y4">
        <v>10.66</v>
      </c>
      <c r="Z4">
        <v>0</v>
      </c>
      <c r="AA4">
        <v>0</v>
      </c>
      <c r="AB4">
        <v>14.53</v>
      </c>
    </row>
    <row r="5" spans="1:28">
      <c r="G5" t="s">
        <v>47</v>
      </c>
      <c r="H5" s="115">
        <v>0</v>
      </c>
      <c r="I5" s="88">
        <v>19.38</v>
      </c>
      <c r="J5" s="88">
        <v>0</v>
      </c>
      <c r="K5" s="88">
        <v>0</v>
      </c>
      <c r="L5" s="88">
        <v>11.62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31</v>
      </c>
      <c r="W5">
        <v>0</v>
      </c>
      <c r="X5">
        <v>19.38</v>
      </c>
      <c r="Y5">
        <v>11.62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19.37</v>
      </c>
      <c r="J6" s="88">
        <v>0</v>
      </c>
      <c r="K6" s="88">
        <v>0</v>
      </c>
      <c r="L6" s="88">
        <v>10.66</v>
      </c>
      <c r="M6" s="116">
        <v>0</v>
      </c>
      <c r="N6" s="115">
        <v>-28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-28</v>
      </c>
      <c r="V6" s="116">
        <v>30.03</v>
      </c>
      <c r="W6">
        <v>-28</v>
      </c>
      <c r="X6">
        <v>19.37</v>
      </c>
      <c r="Y6">
        <v>10.66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15.98</v>
      </c>
      <c r="M7" s="116">
        <v>0</v>
      </c>
      <c r="N7" s="115">
        <v>-59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-114</v>
      </c>
      <c r="V7" s="116">
        <v>15.98</v>
      </c>
      <c r="W7">
        <v>-59</v>
      </c>
      <c r="X7">
        <v>0</v>
      </c>
      <c r="Y7">
        <v>15.98</v>
      </c>
      <c r="Z7">
        <v>0</v>
      </c>
      <c r="AA7">
        <v>0</v>
      </c>
      <c r="AB7">
        <v>-55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7.75</v>
      </c>
      <c r="M8" s="116">
        <v>0</v>
      </c>
      <c r="N8" s="115">
        <v>-34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-34</v>
      </c>
      <c r="V8" s="116">
        <v>7.75</v>
      </c>
      <c r="W8">
        <v>-34</v>
      </c>
      <c r="X8">
        <v>0</v>
      </c>
      <c r="Y8">
        <v>7.75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10.66</v>
      </c>
      <c r="M9" s="116">
        <v>0</v>
      </c>
      <c r="N9" s="115">
        <v>-54</v>
      </c>
      <c r="O9" s="88">
        <v>-13</v>
      </c>
      <c r="P9" s="88">
        <v>-20</v>
      </c>
      <c r="Q9" s="88">
        <v>0</v>
      </c>
      <c r="R9" s="88">
        <v>0</v>
      </c>
      <c r="S9" s="116">
        <v>0</v>
      </c>
      <c r="U9" s="115">
        <v>-87</v>
      </c>
      <c r="V9" s="116">
        <v>10.66</v>
      </c>
      <c r="W9">
        <v>-54</v>
      </c>
      <c r="X9">
        <v>-13</v>
      </c>
      <c r="Y9">
        <v>10.66</v>
      </c>
      <c r="Z9">
        <v>0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9.69</v>
      </c>
      <c r="M10" s="116">
        <v>0</v>
      </c>
      <c r="N10" s="115">
        <v>-7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-7</v>
      </c>
      <c r="V10" s="116">
        <v>9.69</v>
      </c>
      <c r="W10">
        <v>-7</v>
      </c>
      <c r="X10">
        <v>0</v>
      </c>
      <c r="Y10">
        <v>9.69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10.66</v>
      </c>
      <c r="M11" s="116">
        <v>0</v>
      </c>
      <c r="N11" s="115">
        <v>-13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-13</v>
      </c>
      <c r="V11" s="116">
        <v>10.66</v>
      </c>
      <c r="W11">
        <v>-13</v>
      </c>
      <c r="X11">
        <v>0</v>
      </c>
      <c r="Y11">
        <v>10.66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19.37</v>
      </c>
      <c r="K12" s="88">
        <v>0</v>
      </c>
      <c r="L12" s="88">
        <v>9.69</v>
      </c>
      <c r="M12" s="116">
        <v>0</v>
      </c>
      <c r="N12" s="115">
        <v>-32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-32</v>
      </c>
      <c r="V12" s="116">
        <v>29.06</v>
      </c>
      <c r="W12">
        <v>-32</v>
      </c>
      <c r="X12">
        <v>0</v>
      </c>
      <c r="Y12">
        <v>9.69</v>
      </c>
      <c r="Z12">
        <v>0</v>
      </c>
      <c r="AA12">
        <v>0</v>
      </c>
      <c r="AB12">
        <v>19.37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15.69</v>
      </c>
      <c r="M13" s="116">
        <v>0</v>
      </c>
      <c r="N13" s="115">
        <v>-74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-74</v>
      </c>
      <c r="V13" s="116">
        <v>15.69</v>
      </c>
      <c r="W13">
        <v>-74</v>
      </c>
      <c r="X13">
        <v>0</v>
      </c>
      <c r="Y13">
        <v>15.69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7.75</v>
      </c>
      <c r="M14" s="116">
        <v>1.26</v>
      </c>
      <c r="N14" s="115">
        <v>-58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-58</v>
      </c>
      <c r="V14" s="116">
        <v>9.01</v>
      </c>
      <c r="W14">
        <v>-58</v>
      </c>
      <c r="X14">
        <v>0</v>
      </c>
      <c r="Y14">
        <v>7.75</v>
      </c>
      <c r="Z14">
        <v>0</v>
      </c>
      <c r="AA14">
        <v>1.26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10.66</v>
      </c>
      <c r="M15" s="116">
        <v>0.48</v>
      </c>
      <c r="N15" s="115">
        <v>-27</v>
      </c>
      <c r="O15" s="88">
        <v>0</v>
      </c>
      <c r="P15" s="88">
        <v>-75</v>
      </c>
      <c r="Q15" s="88">
        <v>0</v>
      </c>
      <c r="R15" s="88">
        <v>0</v>
      </c>
      <c r="S15" s="116">
        <v>0</v>
      </c>
      <c r="U15" s="115">
        <v>-102</v>
      </c>
      <c r="V15" s="116">
        <v>11.14</v>
      </c>
      <c r="W15">
        <v>-27</v>
      </c>
      <c r="X15">
        <v>0</v>
      </c>
      <c r="Y15">
        <v>10.66</v>
      </c>
      <c r="Z15">
        <v>0</v>
      </c>
      <c r="AA15">
        <v>0.48</v>
      </c>
      <c r="AB15">
        <v>-75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9.69</v>
      </c>
      <c r="M16" s="116">
        <v>0</v>
      </c>
      <c r="N16" s="115">
        <v>-58</v>
      </c>
      <c r="O16" s="88">
        <v>0</v>
      </c>
      <c r="P16" s="88">
        <v>-15</v>
      </c>
      <c r="Q16" s="88">
        <v>0</v>
      </c>
      <c r="R16" s="88">
        <v>0</v>
      </c>
      <c r="S16" s="116">
        <v>0</v>
      </c>
      <c r="U16" s="115">
        <v>-73</v>
      </c>
      <c r="V16" s="116">
        <v>9.69</v>
      </c>
      <c r="W16">
        <v>-58</v>
      </c>
      <c r="X16">
        <v>0</v>
      </c>
      <c r="Y16">
        <v>9.69</v>
      </c>
      <c r="Z16">
        <v>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10.65</v>
      </c>
      <c r="M17" s="116">
        <v>1.36</v>
      </c>
      <c r="N17" s="115">
        <v>-73</v>
      </c>
      <c r="O17" s="88">
        <v>-20</v>
      </c>
      <c r="P17" s="88">
        <v>-65</v>
      </c>
      <c r="Q17" s="88">
        <v>0</v>
      </c>
      <c r="R17" s="88">
        <v>0</v>
      </c>
      <c r="S17" s="116">
        <v>0</v>
      </c>
      <c r="U17" s="115">
        <v>-158</v>
      </c>
      <c r="V17" s="116">
        <v>12.01</v>
      </c>
      <c r="W17">
        <v>-73</v>
      </c>
      <c r="X17">
        <v>-20</v>
      </c>
      <c r="Y17">
        <v>10.65</v>
      </c>
      <c r="Z17">
        <v>0</v>
      </c>
      <c r="AA17">
        <v>1.36</v>
      </c>
      <c r="AB17">
        <v>-65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9.68</v>
      </c>
      <c r="M18" s="116">
        <v>1.36</v>
      </c>
      <c r="N18" s="115">
        <v>-58</v>
      </c>
      <c r="O18" s="88">
        <v>-20</v>
      </c>
      <c r="P18" s="88">
        <v>-20</v>
      </c>
      <c r="Q18" s="88">
        <v>0</v>
      </c>
      <c r="R18" s="88">
        <v>0</v>
      </c>
      <c r="S18" s="116">
        <v>0</v>
      </c>
      <c r="U18" s="115">
        <v>-98</v>
      </c>
      <c r="V18" s="116">
        <v>11.04</v>
      </c>
      <c r="W18">
        <v>-58</v>
      </c>
      <c r="X18">
        <v>-20</v>
      </c>
      <c r="Y18">
        <v>9.68</v>
      </c>
      <c r="Z18">
        <v>0</v>
      </c>
      <c r="AA18">
        <v>1.36</v>
      </c>
      <c r="AB18">
        <v>-20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15.98</v>
      </c>
      <c r="M19" s="116">
        <v>1.36</v>
      </c>
      <c r="N19" s="115">
        <v>-48</v>
      </c>
      <c r="O19" s="88">
        <v>0</v>
      </c>
      <c r="P19" s="88">
        <v>-75</v>
      </c>
      <c r="Q19" s="88">
        <v>0</v>
      </c>
      <c r="R19" s="88">
        <v>0</v>
      </c>
      <c r="S19" s="116">
        <v>0</v>
      </c>
      <c r="U19" s="115">
        <v>-123</v>
      </c>
      <c r="V19" s="116">
        <v>17.34</v>
      </c>
      <c r="W19">
        <v>-48</v>
      </c>
      <c r="X19">
        <v>0</v>
      </c>
      <c r="Y19">
        <v>15.98</v>
      </c>
      <c r="Z19">
        <v>0</v>
      </c>
      <c r="AA19">
        <v>1.36</v>
      </c>
      <c r="AB19">
        <v>-75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8.7100000000000009</v>
      </c>
      <c r="M20" s="116">
        <v>1.36</v>
      </c>
      <c r="N20" s="115">
        <v>-87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-107</v>
      </c>
      <c r="V20" s="116">
        <v>10.07</v>
      </c>
      <c r="W20">
        <v>-87</v>
      </c>
      <c r="X20">
        <v>0</v>
      </c>
      <c r="Y20">
        <v>8.7100000000000009</v>
      </c>
      <c r="Z20">
        <v>0</v>
      </c>
      <c r="AA20">
        <v>1.36</v>
      </c>
      <c r="AB20">
        <v>-20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11.62</v>
      </c>
      <c r="M21" s="116">
        <v>1.26</v>
      </c>
      <c r="N21" s="115">
        <v>-96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-96</v>
      </c>
      <c r="V21" s="116">
        <v>12.88</v>
      </c>
      <c r="W21">
        <v>-96</v>
      </c>
      <c r="X21">
        <v>0</v>
      </c>
      <c r="Y21">
        <v>11.62</v>
      </c>
      <c r="Z21">
        <v>0</v>
      </c>
      <c r="AA21">
        <v>1.26</v>
      </c>
      <c r="AB21">
        <v>0</v>
      </c>
    </row>
    <row r="22" spans="7:28">
      <c r="G22" t="s">
        <v>64</v>
      </c>
      <c r="H22" s="115">
        <v>0</v>
      </c>
      <c r="I22" s="88">
        <v>26.15</v>
      </c>
      <c r="J22" s="88">
        <v>0</v>
      </c>
      <c r="K22" s="88">
        <v>0</v>
      </c>
      <c r="L22" s="88">
        <v>10.66</v>
      </c>
      <c r="M22" s="116">
        <v>1.36</v>
      </c>
      <c r="N22" s="115">
        <v>-73</v>
      </c>
      <c r="O22" s="88">
        <v>0</v>
      </c>
      <c r="P22" s="88">
        <v>-20</v>
      </c>
      <c r="Q22" s="88">
        <v>0</v>
      </c>
      <c r="R22" s="88">
        <v>0</v>
      </c>
      <c r="S22" s="116">
        <v>0</v>
      </c>
      <c r="U22" s="115">
        <v>-93</v>
      </c>
      <c r="V22" s="116">
        <v>38.17</v>
      </c>
      <c r="W22">
        <v>-73</v>
      </c>
      <c r="X22">
        <v>26.15</v>
      </c>
      <c r="Y22">
        <v>10.66</v>
      </c>
      <c r="Z22">
        <v>0</v>
      </c>
      <c r="AA22">
        <v>1.36</v>
      </c>
      <c r="AB22">
        <v>-20</v>
      </c>
    </row>
    <row r="23" spans="7:28">
      <c r="G23" t="s">
        <v>65</v>
      </c>
      <c r="H23" s="115">
        <v>0</v>
      </c>
      <c r="I23" s="88">
        <v>6.78</v>
      </c>
      <c r="J23" s="88">
        <v>0</v>
      </c>
      <c r="K23" s="88">
        <v>0</v>
      </c>
      <c r="L23" s="88">
        <v>12.59</v>
      </c>
      <c r="M23" s="116">
        <v>0.97</v>
      </c>
      <c r="N23" s="115">
        <v>-20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-70</v>
      </c>
      <c r="V23" s="116">
        <v>20.34</v>
      </c>
      <c r="W23">
        <v>-20</v>
      </c>
      <c r="X23">
        <v>6.78</v>
      </c>
      <c r="Y23">
        <v>12.59</v>
      </c>
      <c r="Z23">
        <v>0</v>
      </c>
      <c r="AA23">
        <v>0.97</v>
      </c>
      <c r="AB23">
        <v>-50</v>
      </c>
    </row>
    <row r="24" spans="7:28">
      <c r="G24" t="s">
        <v>66</v>
      </c>
      <c r="H24" s="115">
        <v>0</v>
      </c>
      <c r="I24" s="88">
        <v>9.69</v>
      </c>
      <c r="J24" s="88">
        <v>0</v>
      </c>
      <c r="K24" s="88">
        <v>0</v>
      </c>
      <c r="L24" s="88">
        <v>11.62</v>
      </c>
      <c r="M24" s="116">
        <v>1.36</v>
      </c>
      <c r="N24" s="115">
        <v>-40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-40</v>
      </c>
      <c r="V24" s="116">
        <v>22.67</v>
      </c>
      <c r="W24">
        <v>-40</v>
      </c>
      <c r="X24">
        <v>9.69</v>
      </c>
      <c r="Y24">
        <v>11.62</v>
      </c>
      <c r="Z24">
        <v>0</v>
      </c>
      <c r="AA24">
        <v>1.36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18.7</v>
      </c>
      <c r="M25" s="116">
        <v>1.26</v>
      </c>
      <c r="N25" s="115">
        <v>-44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-44</v>
      </c>
      <c r="V25" s="116">
        <v>19.96</v>
      </c>
      <c r="W25">
        <v>-44</v>
      </c>
      <c r="X25">
        <v>0</v>
      </c>
      <c r="Y25">
        <v>18.7</v>
      </c>
      <c r="Z25">
        <v>0</v>
      </c>
      <c r="AA25">
        <v>1.26</v>
      </c>
      <c r="AB25">
        <v>0</v>
      </c>
    </row>
    <row r="26" spans="7:28">
      <c r="G26" t="s">
        <v>68</v>
      </c>
      <c r="H26" s="115">
        <v>11.62</v>
      </c>
      <c r="I26" s="88">
        <v>14.53</v>
      </c>
      <c r="J26" s="88">
        <v>0</v>
      </c>
      <c r="K26" s="88">
        <v>0</v>
      </c>
      <c r="L26" s="88">
        <v>10.66</v>
      </c>
      <c r="M26" s="116">
        <v>1.26</v>
      </c>
      <c r="N26" s="115">
        <v>0</v>
      </c>
      <c r="O26" s="88">
        <v>0</v>
      </c>
      <c r="P26" s="88">
        <v>-35</v>
      </c>
      <c r="Q26" s="88">
        <v>0</v>
      </c>
      <c r="R26" s="88">
        <v>0</v>
      </c>
      <c r="S26" s="116">
        <v>0</v>
      </c>
      <c r="U26" s="115">
        <v>-35</v>
      </c>
      <c r="V26" s="116">
        <v>38.07</v>
      </c>
      <c r="W26">
        <v>11.62</v>
      </c>
      <c r="X26">
        <v>14.53</v>
      </c>
      <c r="Y26">
        <v>10.66</v>
      </c>
      <c r="Z26">
        <v>0</v>
      </c>
      <c r="AA26">
        <v>1.26</v>
      </c>
      <c r="AB26">
        <v>-35</v>
      </c>
    </row>
    <row r="27" spans="7:28">
      <c r="G27" t="s">
        <v>69</v>
      </c>
      <c r="H27" s="115">
        <v>92.99</v>
      </c>
      <c r="I27" s="88">
        <v>0</v>
      </c>
      <c r="J27" s="88">
        <v>0</v>
      </c>
      <c r="K27" s="88">
        <v>0</v>
      </c>
      <c r="L27" s="88">
        <v>13.56</v>
      </c>
      <c r="M27" s="116">
        <v>1.36</v>
      </c>
      <c r="N27" s="115">
        <v>0</v>
      </c>
      <c r="O27" s="88">
        <v>-40</v>
      </c>
      <c r="P27" s="88">
        <v>-50</v>
      </c>
      <c r="Q27" s="88">
        <v>0</v>
      </c>
      <c r="R27" s="88">
        <v>0</v>
      </c>
      <c r="S27" s="116">
        <v>0</v>
      </c>
      <c r="U27" s="115">
        <v>-90</v>
      </c>
      <c r="V27" s="116">
        <v>107.91</v>
      </c>
      <c r="W27">
        <v>92.99</v>
      </c>
      <c r="X27">
        <v>-40</v>
      </c>
      <c r="Y27">
        <v>13.56</v>
      </c>
      <c r="Z27">
        <v>0</v>
      </c>
      <c r="AA27">
        <v>1.36</v>
      </c>
      <c r="AB27">
        <v>-50</v>
      </c>
    </row>
    <row r="28" spans="7:28">
      <c r="G28" t="s">
        <v>70</v>
      </c>
      <c r="H28" s="115">
        <v>89.12</v>
      </c>
      <c r="I28" s="88">
        <v>24.22</v>
      </c>
      <c r="J28" s="88">
        <v>0</v>
      </c>
      <c r="K28" s="88">
        <v>0</v>
      </c>
      <c r="L28" s="88">
        <v>13.56</v>
      </c>
      <c r="M28" s="116">
        <v>1.36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128.26</v>
      </c>
      <c r="W28">
        <v>89.12</v>
      </c>
      <c r="X28">
        <v>24.22</v>
      </c>
      <c r="Y28">
        <v>13.56</v>
      </c>
      <c r="Z28">
        <v>0</v>
      </c>
      <c r="AA28">
        <v>1.36</v>
      </c>
      <c r="AB28">
        <v>0</v>
      </c>
    </row>
    <row r="29" spans="7:28">
      <c r="G29" t="s">
        <v>71</v>
      </c>
      <c r="H29" s="115">
        <v>39.72</v>
      </c>
      <c r="I29" s="88">
        <v>33.9</v>
      </c>
      <c r="J29" s="88">
        <v>19.37</v>
      </c>
      <c r="K29" s="88">
        <v>0</v>
      </c>
      <c r="L29" s="88">
        <v>15.5</v>
      </c>
      <c r="M29" s="116">
        <v>1.36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109.85</v>
      </c>
      <c r="W29">
        <v>39.72</v>
      </c>
      <c r="X29">
        <v>33.9</v>
      </c>
      <c r="Y29">
        <v>15.5</v>
      </c>
      <c r="Z29">
        <v>0</v>
      </c>
      <c r="AA29">
        <v>1.36</v>
      </c>
      <c r="AB29">
        <v>19.37</v>
      </c>
    </row>
    <row r="30" spans="7:28">
      <c r="G30" t="s">
        <v>72</v>
      </c>
      <c r="H30" s="115">
        <v>39.72</v>
      </c>
      <c r="I30" s="88">
        <v>43.59</v>
      </c>
      <c r="J30" s="88">
        <v>0</v>
      </c>
      <c r="K30" s="88">
        <v>0</v>
      </c>
      <c r="L30" s="88">
        <v>14.53</v>
      </c>
      <c r="M30" s="116">
        <v>1.1599999999999999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99</v>
      </c>
      <c r="W30">
        <v>39.72</v>
      </c>
      <c r="X30">
        <v>43.59</v>
      </c>
      <c r="Y30">
        <v>14.53</v>
      </c>
      <c r="Z30">
        <v>0</v>
      </c>
      <c r="AA30">
        <v>1.1599999999999999</v>
      </c>
      <c r="AB30">
        <v>0</v>
      </c>
    </row>
    <row r="31" spans="7:28">
      <c r="G31" t="s">
        <v>73</v>
      </c>
      <c r="H31" s="115">
        <v>0</v>
      </c>
      <c r="I31" s="88">
        <v>48.44</v>
      </c>
      <c r="J31" s="88">
        <v>53.27</v>
      </c>
      <c r="K31" s="88">
        <v>0</v>
      </c>
      <c r="L31" s="88">
        <v>22.28</v>
      </c>
      <c r="M31" s="116">
        <v>1.36</v>
      </c>
      <c r="N31" s="115">
        <v>-6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-6</v>
      </c>
      <c r="V31" s="116">
        <v>125.35</v>
      </c>
      <c r="W31">
        <v>-6</v>
      </c>
      <c r="X31">
        <v>48.44</v>
      </c>
      <c r="Y31">
        <v>22.28</v>
      </c>
      <c r="Z31">
        <v>0</v>
      </c>
      <c r="AA31">
        <v>1.36</v>
      </c>
      <c r="AB31">
        <v>53.27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13.56</v>
      </c>
      <c r="M32" s="116">
        <v>1.36</v>
      </c>
      <c r="N32" s="115">
        <v>-45</v>
      </c>
      <c r="O32" s="88">
        <v>-47</v>
      </c>
      <c r="P32" s="88">
        <v>0</v>
      </c>
      <c r="Q32" s="88">
        <v>0</v>
      </c>
      <c r="R32" s="88">
        <v>0</v>
      </c>
      <c r="S32" s="116">
        <v>0</v>
      </c>
      <c r="U32" s="115">
        <v>-92</v>
      </c>
      <c r="V32" s="116">
        <v>14.92</v>
      </c>
      <c r="W32">
        <v>-45</v>
      </c>
      <c r="X32">
        <v>-47</v>
      </c>
      <c r="Y32">
        <v>13.56</v>
      </c>
      <c r="Z32">
        <v>0</v>
      </c>
      <c r="AA32">
        <v>1.36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29.06</v>
      </c>
      <c r="K33" s="88">
        <v>0</v>
      </c>
      <c r="L33" s="88">
        <v>16.47</v>
      </c>
      <c r="M33" s="116">
        <v>1.26</v>
      </c>
      <c r="N33" s="115">
        <v>-115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-115</v>
      </c>
      <c r="V33" s="116">
        <v>46.79</v>
      </c>
      <c r="W33">
        <v>-115</v>
      </c>
      <c r="X33">
        <v>0</v>
      </c>
      <c r="Y33">
        <v>16.47</v>
      </c>
      <c r="Z33">
        <v>0</v>
      </c>
      <c r="AA33">
        <v>1.26</v>
      </c>
      <c r="AB33">
        <v>29.06</v>
      </c>
    </row>
    <row r="34" spans="7:28">
      <c r="G34" t="s">
        <v>76</v>
      </c>
      <c r="H34" s="115">
        <v>0</v>
      </c>
      <c r="I34" s="88">
        <v>0</v>
      </c>
      <c r="J34" s="88">
        <v>29.06</v>
      </c>
      <c r="K34" s="88">
        <v>0</v>
      </c>
      <c r="L34" s="88">
        <v>15.5</v>
      </c>
      <c r="M34" s="116">
        <v>1.36</v>
      </c>
      <c r="N34" s="115">
        <v>-123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-123</v>
      </c>
      <c r="V34" s="116">
        <v>45.92</v>
      </c>
      <c r="W34">
        <v>-123</v>
      </c>
      <c r="X34">
        <v>0</v>
      </c>
      <c r="Y34">
        <v>15.5</v>
      </c>
      <c r="Z34">
        <v>0</v>
      </c>
      <c r="AA34">
        <v>1.36</v>
      </c>
      <c r="AB34">
        <v>29.06</v>
      </c>
    </row>
    <row r="35" spans="7:28">
      <c r="G35" t="s">
        <v>77</v>
      </c>
      <c r="H35" s="115">
        <v>0</v>
      </c>
      <c r="I35" s="88">
        <v>29.06</v>
      </c>
      <c r="J35" s="88">
        <v>48.43</v>
      </c>
      <c r="K35" s="88">
        <v>0</v>
      </c>
      <c r="L35" s="88">
        <v>17.440000000000001</v>
      </c>
      <c r="M35" s="116">
        <v>1.36</v>
      </c>
      <c r="N35" s="115">
        <v>-31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-31</v>
      </c>
      <c r="V35" s="116">
        <v>96.29</v>
      </c>
      <c r="W35">
        <v>-31</v>
      </c>
      <c r="X35">
        <v>29.06</v>
      </c>
      <c r="Y35">
        <v>17.440000000000001</v>
      </c>
      <c r="Z35">
        <v>0</v>
      </c>
      <c r="AA35">
        <v>1.36</v>
      </c>
      <c r="AB35">
        <v>48.43</v>
      </c>
    </row>
    <row r="36" spans="7:28">
      <c r="G36" t="s">
        <v>78</v>
      </c>
      <c r="H36" s="115">
        <v>0</v>
      </c>
      <c r="I36" s="88">
        <v>19.37</v>
      </c>
      <c r="J36" s="88">
        <v>0</v>
      </c>
      <c r="K36" s="88">
        <v>0</v>
      </c>
      <c r="L36" s="88">
        <v>16.47</v>
      </c>
      <c r="M36" s="116">
        <v>1.36</v>
      </c>
      <c r="N36" s="115">
        <v>-48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-48</v>
      </c>
      <c r="V36" s="116">
        <v>37.200000000000003</v>
      </c>
      <c r="W36">
        <v>-48</v>
      </c>
      <c r="X36">
        <v>19.37</v>
      </c>
      <c r="Y36">
        <v>16.47</v>
      </c>
      <c r="Z36">
        <v>0</v>
      </c>
      <c r="AA36">
        <v>1.36</v>
      </c>
      <c r="AB36">
        <v>0</v>
      </c>
    </row>
    <row r="37" spans="7:28">
      <c r="G37" t="s">
        <v>79</v>
      </c>
      <c r="H37" s="115">
        <v>0</v>
      </c>
      <c r="I37" s="88">
        <v>19.37</v>
      </c>
      <c r="J37" s="88">
        <v>0</v>
      </c>
      <c r="K37" s="88">
        <v>0</v>
      </c>
      <c r="L37" s="88">
        <v>24.22</v>
      </c>
      <c r="M37" s="116">
        <v>1.36</v>
      </c>
      <c r="N37" s="115">
        <v>-19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-69</v>
      </c>
      <c r="V37" s="116">
        <v>44.95</v>
      </c>
      <c r="W37">
        <v>-19</v>
      </c>
      <c r="X37">
        <v>19.37</v>
      </c>
      <c r="Y37">
        <v>24.22</v>
      </c>
      <c r="Z37">
        <v>0</v>
      </c>
      <c r="AA37">
        <v>1.36</v>
      </c>
      <c r="AB37">
        <v>-50</v>
      </c>
    </row>
    <row r="38" spans="7:28">
      <c r="G38" t="s">
        <v>80</v>
      </c>
      <c r="H38" s="115">
        <v>0</v>
      </c>
      <c r="I38" s="88">
        <v>9.69</v>
      </c>
      <c r="J38" s="88">
        <v>0</v>
      </c>
      <c r="K38" s="88">
        <v>0</v>
      </c>
      <c r="L38" s="88">
        <v>15.98</v>
      </c>
      <c r="M38" s="116">
        <v>1.36</v>
      </c>
      <c r="N38" s="115">
        <v>-33</v>
      </c>
      <c r="O38" s="88">
        <v>0</v>
      </c>
      <c r="P38" s="88">
        <v>-10</v>
      </c>
      <c r="Q38" s="88">
        <v>0</v>
      </c>
      <c r="R38" s="88">
        <v>0</v>
      </c>
      <c r="S38" s="116">
        <v>0</v>
      </c>
      <c r="U38" s="115">
        <v>-43</v>
      </c>
      <c r="V38" s="116">
        <v>27.03</v>
      </c>
      <c r="W38">
        <v>-33</v>
      </c>
      <c r="X38">
        <v>9.69</v>
      </c>
      <c r="Y38">
        <v>15.98</v>
      </c>
      <c r="Z38">
        <v>0</v>
      </c>
      <c r="AA38">
        <v>1.36</v>
      </c>
      <c r="AB38">
        <v>-10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19.37</v>
      </c>
      <c r="M39" s="116">
        <v>1.36</v>
      </c>
      <c r="N39" s="115">
        <v>-19</v>
      </c>
      <c r="O39" s="88">
        <v>-30</v>
      </c>
      <c r="P39" s="88">
        <v>-85</v>
      </c>
      <c r="Q39" s="88">
        <v>0</v>
      </c>
      <c r="R39" s="88">
        <v>0</v>
      </c>
      <c r="S39" s="116">
        <v>0</v>
      </c>
      <c r="U39" s="115">
        <v>-134</v>
      </c>
      <c r="V39" s="116">
        <v>20.73</v>
      </c>
      <c r="W39">
        <v>-19</v>
      </c>
      <c r="X39">
        <v>-30</v>
      </c>
      <c r="Y39">
        <v>19.37</v>
      </c>
      <c r="Z39">
        <v>0</v>
      </c>
      <c r="AA39">
        <v>1.36</v>
      </c>
      <c r="AB39">
        <v>-85</v>
      </c>
    </row>
    <row r="40" spans="7:28">
      <c r="G40" t="s">
        <v>82</v>
      </c>
      <c r="H40" s="115">
        <v>4.84</v>
      </c>
      <c r="I40" s="88">
        <v>0</v>
      </c>
      <c r="J40" s="88">
        <v>0</v>
      </c>
      <c r="K40" s="88">
        <v>0</v>
      </c>
      <c r="L40" s="88">
        <v>18.399999999999999</v>
      </c>
      <c r="M40" s="116">
        <v>1.36</v>
      </c>
      <c r="N40" s="115">
        <v>0</v>
      </c>
      <c r="O40" s="88">
        <v>-10</v>
      </c>
      <c r="P40" s="88">
        <v>-20</v>
      </c>
      <c r="Q40" s="88">
        <v>0</v>
      </c>
      <c r="R40" s="88">
        <v>0</v>
      </c>
      <c r="S40" s="116">
        <v>0</v>
      </c>
      <c r="U40" s="115">
        <v>-30</v>
      </c>
      <c r="V40" s="116">
        <v>24.6</v>
      </c>
      <c r="W40">
        <v>4.84</v>
      </c>
      <c r="X40">
        <v>-10</v>
      </c>
      <c r="Y40">
        <v>18.399999999999999</v>
      </c>
      <c r="Z40">
        <v>0</v>
      </c>
      <c r="AA40">
        <v>1.36</v>
      </c>
      <c r="AB40">
        <v>-20</v>
      </c>
    </row>
    <row r="41" spans="7:28">
      <c r="G41" t="s">
        <v>83</v>
      </c>
      <c r="H41" s="115">
        <v>31.97</v>
      </c>
      <c r="I41" s="88">
        <v>9.69</v>
      </c>
      <c r="J41" s="88">
        <v>0</v>
      </c>
      <c r="K41" s="88">
        <v>0</v>
      </c>
      <c r="L41" s="88">
        <v>19.37</v>
      </c>
      <c r="M41" s="116">
        <v>1.26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62.29</v>
      </c>
      <c r="W41">
        <v>31.97</v>
      </c>
      <c r="X41">
        <v>9.69</v>
      </c>
      <c r="Y41">
        <v>19.37</v>
      </c>
      <c r="Z41">
        <v>0</v>
      </c>
      <c r="AA41">
        <v>1.26</v>
      </c>
      <c r="AB41">
        <v>0</v>
      </c>
    </row>
    <row r="42" spans="7:28">
      <c r="G42" t="s">
        <v>84</v>
      </c>
      <c r="H42" s="115">
        <v>0</v>
      </c>
      <c r="I42" s="88">
        <v>9.69</v>
      </c>
      <c r="J42" s="88">
        <v>29.06</v>
      </c>
      <c r="K42" s="88">
        <v>0</v>
      </c>
      <c r="L42" s="88">
        <v>17.920000000000002</v>
      </c>
      <c r="M42" s="116">
        <v>1.36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58.03</v>
      </c>
      <c r="W42">
        <v>0</v>
      </c>
      <c r="X42">
        <v>9.69</v>
      </c>
      <c r="Y42">
        <v>17.920000000000002</v>
      </c>
      <c r="Z42">
        <v>0</v>
      </c>
      <c r="AA42">
        <v>1.36</v>
      </c>
      <c r="AB42">
        <v>29.06</v>
      </c>
    </row>
    <row r="43" spans="7:28">
      <c r="G43" t="s">
        <v>85</v>
      </c>
      <c r="H43" s="115">
        <v>0</v>
      </c>
      <c r="I43" s="88">
        <v>31</v>
      </c>
      <c r="J43" s="88">
        <v>0</v>
      </c>
      <c r="K43" s="88">
        <v>0</v>
      </c>
      <c r="L43" s="88">
        <v>25.67</v>
      </c>
      <c r="M43" s="116">
        <v>0</v>
      </c>
      <c r="N43" s="115">
        <v>-47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-47</v>
      </c>
      <c r="V43" s="116">
        <v>56.67</v>
      </c>
      <c r="W43">
        <v>-47</v>
      </c>
      <c r="X43">
        <v>31</v>
      </c>
      <c r="Y43">
        <v>25.67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13.56</v>
      </c>
      <c r="I44" s="88">
        <v>53.28</v>
      </c>
      <c r="J44" s="88">
        <v>0</v>
      </c>
      <c r="K44" s="88">
        <v>0</v>
      </c>
      <c r="L44" s="88">
        <v>15.5</v>
      </c>
      <c r="M44" s="116">
        <v>1.1599999999999999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83.5</v>
      </c>
      <c r="W44">
        <v>13.56</v>
      </c>
      <c r="X44">
        <v>53.28</v>
      </c>
      <c r="Y44">
        <v>15.5</v>
      </c>
      <c r="Z44">
        <v>0</v>
      </c>
      <c r="AA44">
        <v>1.1599999999999999</v>
      </c>
      <c r="AB44">
        <v>0</v>
      </c>
    </row>
    <row r="45" spans="7:28">
      <c r="G45" t="s">
        <v>87</v>
      </c>
      <c r="H45" s="115">
        <v>58.12</v>
      </c>
      <c r="I45" s="88">
        <v>87.18</v>
      </c>
      <c r="J45" s="88">
        <v>0</v>
      </c>
      <c r="K45" s="88">
        <v>0</v>
      </c>
      <c r="L45" s="88">
        <v>18.41</v>
      </c>
      <c r="M45" s="116">
        <v>0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-25</v>
      </c>
      <c r="V45" s="116">
        <v>163.71</v>
      </c>
      <c r="W45">
        <v>58.12</v>
      </c>
      <c r="X45">
        <v>87.18</v>
      </c>
      <c r="Y45">
        <v>18.41</v>
      </c>
      <c r="Z45">
        <v>0</v>
      </c>
      <c r="AA45">
        <v>0</v>
      </c>
      <c r="AB45">
        <v>-25</v>
      </c>
    </row>
    <row r="46" spans="7:28">
      <c r="G46" t="s">
        <v>88</v>
      </c>
      <c r="H46" s="115">
        <v>42.62</v>
      </c>
      <c r="I46" s="88">
        <v>60.06</v>
      </c>
      <c r="J46" s="88">
        <v>0</v>
      </c>
      <c r="K46" s="88">
        <v>0</v>
      </c>
      <c r="L46" s="88">
        <v>17.440000000000001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120.12</v>
      </c>
      <c r="W46">
        <v>42.62</v>
      </c>
      <c r="X46">
        <v>60.06</v>
      </c>
      <c r="Y46">
        <v>17.440000000000001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39.72</v>
      </c>
      <c r="I47" s="88">
        <v>58.12</v>
      </c>
      <c r="J47" s="88">
        <v>0</v>
      </c>
      <c r="K47" s="88">
        <v>0</v>
      </c>
      <c r="L47" s="88">
        <v>19.86</v>
      </c>
      <c r="M47" s="116">
        <v>0</v>
      </c>
      <c r="N47" s="115">
        <v>0</v>
      </c>
      <c r="O47" s="88">
        <v>0</v>
      </c>
      <c r="P47" s="88">
        <v>-18</v>
      </c>
      <c r="Q47" s="88">
        <v>0</v>
      </c>
      <c r="R47" s="88">
        <v>0</v>
      </c>
      <c r="S47" s="116">
        <v>0</v>
      </c>
      <c r="U47" s="115">
        <v>-18</v>
      </c>
      <c r="V47" s="116">
        <v>117.7</v>
      </c>
      <c r="W47">
        <v>39.72</v>
      </c>
      <c r="X47">
        <v>58.12</v>
      </c>
      <c r="Y47">
        <v>19.86</v>
      </c>
      <c r="Z47">
        <v>0</v>
      </c>
      <c r="AA47">
        <v>0</v>
      </c>
      <c r="AB47">
        <v>-18</v>
      </c>
    </row>
    <row r="48" spans="7:28">
      <c r="G48" t="s">
        <v>90</v>
      </c>
      <c r="H48" s="115">
        <v>67.8</v>
      </c>
      <c r="I48" s="88">
        <v>62.97</v>
      </c>
      <c r="J48" s="88">
        <v>38.75</v>
      </c>
      <c r="K48" s="88">
        <v>0</v>
      </c>
      <c r="L48" s="88">
        <v>19.86</v>
      </c>
      <c r="M48" s="116">
        <v>0.28999999999999998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189.67</v>
      </c>
      <c r="W48">
        <v>67.8</v>
      </c>
      <c r="X48">
        <v>62.97</v>
      </c>
      <c r="Y48">
        <v>19.86</v>
      </c>
      <c r="Z48">
        <v>0</v>
      </c>
      <c r="AA48">
        <v>0.28999999999999998</v>
      </c>
      <c r="AB48">
        <v>38.75</v>
      </c>
    </row>
    <row r="49" spans="7:28">
      <c r="G49" t="s">
        <v>91</v>
      </c>
      <c r="H49" s="115">
        <v>24.22</v>
      </c>
      <c r="I49" s="88">
        <v>65.86</v>
      </c>
      <c r="J49" s="88">
        <v>0</v>
      </c>
      <c r="K49" s="88">
        <v>0</v>
      </c>
      <c r="L49" s="88">
        <v>23.06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113.14</v>
      </c>
      <c r="W49">
        <v>24.22</v>
      </c>
      <c r="X49">
        <v>65.86</v>
      </c>
      <c r="Y49">
        <v>23.06</v>
      </c>
      <c r="Z49">
        <v>0</v>
      </c>
      <c r="AA49">
        <v>0</v>
      </c>
      <c r="AB49">
        <v>0</v>
      </c>
    </row>
    <row r="50" spans="7:28">
      <c r="G50" t="s">
        <v>92</v>
      </c>
      <c r="H50" s="115">
        <v>57.15</v>
      </c>
      <c r="I50" s="88">
        <v>69.75</v>
      </c>
      <c r="J50" s="88">
        <v>9.69</v>
      </c>
      <c r="K50" s="88">
        <v>0</v>
      </c>
      <c r="L50" s="88">
        <v>15.98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152.57</v>
      </c>
      <c r="W50">
        <v>57.15</v>
      </c>
      <c r="X50">
        <v>69.75</v>
      </c>
      <c r="Y50">
        <v>15.98</v>
      </c>
      <c r="Z50">
        <v>0</v>
      </c>
      <c r="AA50">
        <v>0</v>
      </c>
      <c r="AB50">
        <v>9.69</v>
      </c>
    </row>
    <row r="51" spans="7:28">
      <c r="G51" t="s">
        <v>93</v>
      </c>
      <c r="H51" s="115">
        <v>25.19</v>
      </c>
      <c r="I51" s="88">
        <v>71.680000000000007</v>
      </c>
      <c r="J51" s="88">
        <v>0</v>
      </c>
      <c r="K51" s="88">
        <v>0</v>
      </c>
      <c r="L51" s="88">
        <v>17.440000000000001</v>
      </c>
      <c r="M51" s="116">
        <v>0</v>
      </c>
      <c r="N51" s="115">
        <v>0</v>
      </c>
      <c r="O51" s="88">
        <v>0</v>
      </c>
      <c r="P51" s="88">
        <v>-30.38</v>
      </c>
      <c r="Q51" s="88">
        <v>0</v>
      </c>
      <c r="R51" s="88">
        <v>0</v>
      </c>
      <c r="S51" s="116">
        <v>0</v>
      </c>
      <c r="U51" s="115">
        <v>-30.38</v>
      </c>
      <c r="V51" s="116">
        <v>114.31</v>
      </c>
      <c r="W51">
        <v>25.19</v>
      </c>
      <c r="X51">
        <v>71.680000000000007</v>
      </c>
      <c r="Y51">
        <v>17.440000000000001</v>
      </c>
      <c r="Z51">
        <v>0</v>
      </c>
      <c r="AA51">
        <v>0</v>
      </c>
      <c r="AB51">
        <v>-30.38</v>
      </c>
    </row>
    <row r="52" spans="7:28">
      <c r="G52" t="s">
        <v>94</v>
      </c>
      <c r="H52" s="115">
        <v>57.15</v>
      </c>
      <c r="I52" s="88">
        <v>101.71</v>
      </c>
      <c r="J52" s="88">
        <v>62.97</v>
      </c>
      <c r="K52" s="88">
        <v>0</v>
      </c>
      <c r="L52" s="88">
        <v>16.47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238.3</v>
      </c>
      <c r="W52">
        <v>57.15</v>
      </c>
      <c r="X52">
        <v>101.71</v>
      </c>
      <c r="Y52">
        <v>16.47</v>
      </c>
      <c r="Z52">
        <v>0</v>
      </c>
      <c r="AA52">
        <v>0</v>
      </c>
      <c r="AB52">
        <v>62.97</v>
      </c>
    </row>
    <row r="53" spans="7:28">
      <c r="G53" t="s">
        <v>95</v>
      </c>
      <c r="H53" s="115">
        <v>33.9</v>
      </c>
      <c r="I53" s="88">
        <v>92.03</v>
      </c>
      <c r="J53" s="88">
        <v>0</v>
      </c>
      <c r="K53" s="88">
        <v>0</v>
      </c>
      <c r="L53" s="88">
        <v>15.98</v>
      </c>
      <c r="M53" s="116">
        <v>0</v>
      </c>
      <c r="N53" s="115">
        <v>0</v>
      </c>
      <c r="O53" s="88">
        <v>0</v>
      </c>
      <c r="P53" s="88">
        <v>-18</v>
      </c>
      <c r="Q53" s="88">
        <v>0</v>
      </c>
      <c r="R53" s="88">
        <v>0</v>
      </c>
      <c r="S53" s="116">
        <v>0</v>
      </c>
      <c r="U53" s="115">
        <v>-18</v>
      </c>
      <c r="V53" s="116">
        <v>141.91</v>
      </c>
      <c r="W53">
        <v>33.9</v>
      </c>
      <c r="X53">
        <v>92.03</v>
      </c>
      <c r="Y53">
        <v>15.98</v>
      </c>
      <c r="Z53">
        <v>0</v>
      </c>
      <c r="AA53">
        <v>0</v>
      </c>
      <c r="AB53">
        <v>-18</v>
      </c>
    </row>
    <row r="54" spans="7:28">
      <c r="G54" t="s">
        <v>96</v>
      </c>
      <c r="H54" s="115">
        <v>61.03</v>
      </c>
      <c r="I54" s="88">
        <v>87.18</v>
      </c>
      <c r="J54" s="88">
        <v>19.37</v>
      </c>
      <c r="K54" s="88">
        <v>0</v>
      </c>
      <c r="L54" s="88">
        <v>15.5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183.08</v>
      </c>
      <c r="W54">
        <v>61.03</v>
      </c>
      <c r="X54">
        <v>87.18</v>
      </c>
      <c r="Y54">
        <v>15.5</v>
      </c>
      <c r="Z54">
        <v>0</v>
      </c>
      <c r="AA54">
        <v>0</v>
      </c>
      <c r="AB54">
        <v>19.37</v>
      </c>
    </row>
    <row r="55" spans="7:28">
      <c r="G55" t="s">
        <v>97</v>
      </c>
      <c r="H55" s="115">
        <v>0</v>
      </c>
      <c r="I55" s="88">
        <v>73.62</v>
      </c>
      <c r="J55" s="88">
        <v>0</v>
      </c>
      <c r="K55" s="88">
        <v>0</v>
      </c>
      <c r="L55" s="88">
        <v>21.02</v>
      </c>
      <c r="M55" s="116">
        <v>0</v>
      </c>
      <c r="N55" s="115">
        <v>0</v>
      </c>
      <c r="O55" s="88">
        <v>0</v>
      </c>
      <c r="P55" s="88">
        <v>-74</v>
      </c>
      <c r="Q55" s="88">
        <v>0</v>
      </c>
      <c r="R55" s="88">
        <v>0</v>
      </c>
      <c r="S55" s="116">
        <v>0</v>
      </c>
      <c r="U55" s="115">
        <v>-74</v>
      </c>
      <c r="V55" s="116">
        <v>94.64</v>
      </c>
      <c r="W55">
        <v>0</v>
      </c>
      <c r="X55">
        <v>73.62</v>
      </c>
      <c r="Y55">
        <v>21.02</v>
      </c>
      <c r="Z55">
        <v>0</v>
      </c>
      <c r="AA55">
        <v>0</v>
      </c>
      <c r="AB55">
        <v>-74</v>
      </c>
    </row>
    <row r="56" spans="7:28">
      <c r="G56" t="s">
        <v>98</v>
      </c>
      <c r="H56" s="115">
        <v>0</v>
      </c>
      <c r="I56" s="88">
        <v>59.09</v>
      </c>
      <c r="J56" s="88">
        <v>0</v>
      </c>
      <c r="K56" s="88">
        <v>0</v>
      </c>
      <c r="L56" s="88">
        <v>12.3</v>
      </c>
      <c r="M56" s="116">
        <v>0</v>
      </c>
      <c r="N56" s="115">
        <v>0</v>
      </c>
      <c r="O56" s="88">
        <v>0</v>
      </c>
      <c r="P56" s="88">
        <v>-85</v>
      </c>
      <c r="Q56" s="88">
        <v>0</v>
      </c>
      <c r="R56" s="88">
        <v>0</v>
      </c>
      <c r="S56" s="116">
        <v>0</v>
      </c>
      <c r="U56" s="115">
        <v>-85</v>
      </c>
      <c r="V56" s="116">
        <v>71.39</v>
      </c>
      <c r="W56">
        <v>0</v>
      </c>
      <c r="X56">
        <v>59.09</v>
      </c>
      <c r="Y56">
        <v>12.3</v>
      </c>
      <c r="Z56">
        <v>0</v>
      </c>
      <c r="AA56">
        <v>0</v>
      </c>
      <c r="AB56">
        <v>-85</v>
      </c>
    </row>
    <row r="57" spans="7:28">
      <c r="G57" t="s">
        <v>99</v>
      </c>
      <c r="H57" s="115">
        <v>58.13</v>
      </c>
      <c r="I57" s="88">
        <v>56.18</v>
      </c>
      <c r="J57" s="88">
        <v>0</v>
      </c>
      <c r="K57" s="88">
        <v>0</v>
      </c>
      <c r="L57" s="88">
        <v>14.53</v>
      </c>
      <c r="M57" s="116">
        <v>0</v>
      </c>
      <c r="N57" s="115">
        <v>0</v>
      </c>
      <c r="O57" s="88">
        <v>0</v>
      </c>
      <c r="P57" s="88">
        <v>-28</v>
      </c>
      <c r="Q57" s="88">
        <v>0</v>
      </c>
      <c r="R57" s="88">
        <v>0</v>
      </c>
      <c r="S57" s="116">
        <v>0</v>
      </c>
      <c r="U57" s="115">
        <v>-28</v>
      </c>
      <c r="V57" s="116">
        <v>128.84</v>
      </c>
      <c r="W57">
        <v>58.13</v>
      </c>
      <c r="X57">
        <v>56.18</v>
      </c>
      <c r="Y57">
        <v>14.53</v>
      </c>
      <c r="Z57">
        <v>0</v>
      </c>
      <c r="AA57">
        <v>0</v>
      </c>
      <c r="AB57">
        <v>-28</v>
      </c>
    </row>
    <row r="58" spans="7:28">
      <c r="G58" t="s">
        <v>100</v>
      </c>
      <c r="H58" s="115">
        <v>46.5</v>
      </c>
      <c r="I58" s="88">
        <v>52.31</v>
      </c>
      <c r="J58" s="88">
        <v>0</v>
      </c>
      <c r="K58" s="88">
        <v>0</v>
      </c>
      <c r="L58" s="88">
        <v>14.53</v>
      </c>
      <c r="M58" s="116">
        <v>0.97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114.31</v>
      </c>
      <c r="W58">
        <v>46.5</v>
      </c>
      <c r="X58">
        <v>52.31</v>
      </c>
      <c r="Y58">
        <v>14.53</v>
      </c>
      <c r="Z58">
        <v>0</v>
      </c>
      <c r="AA58">
        <v>0.97</v>
      </c>
      <c r="AB58">
        <v>0</v>
      </c>
    </row>
    <row r="59" spans="7:28">
      <c r="G59" t="s">
        <v>101</v>
      </c>
      <c r="H59" s="115">
        <v>38.75</v>
      </c>
      <c r="I59" s="88">
        <v>61.99</v>
      </c>
      <c r="J59" s="88">
        <v>0</v>
      </c>
      <c r="K59" s="88">
        <v>0</v>
      </c>
      <c r="L59" s="88">
        <v>15.5</v>
      </c>
      <c r="M59" s="116">
        <v>0</v>
      </c>
      <c r="N59" s="115">
        <v>0</v>
      </c>
      <c r="O59" s="88">
        <v>0</v>
      </c>
      <c r="P59" s="88">
        <v>-7</v>
      </c>
      <c r="Q59" s="88">
        <v>0</v>
      </c>
      <c r="R59" s="88">
        <v>0</v>
      </c>
      <c r="S59" s="116">
        <v>0</v>
      </c>
      <c r="U59" s="115">
        <v>-7</v>
      </c>
      <c r="V59" s="116">
        <v>116.24</v>
      </c>
      <c r="W59">
        <v>38.75</v>
      </c>
      <c r="X59">
        <v>61.99</v>
      </c>
      <c r="Y59">
        <v>15.5</v>
      </c>
      <c r="Z59">
        <v>0</v>
      </c>
      <c r="AA59">
        <v>0</v>
      </c>
      <c r="AB59">
        <v>-7</v>
      </c>
    </row>
    <row r="60" spans="7:28">
      <c r="G60" t="s">
        <v>102</v>
      </c>
      <c r="H60" s="115">
        <v>19.37</v>
      </c>
      <c r="I60" s="88">
        <v>33.9</v>
      </c>
      <c r="J60" s="88">
        <v>48.44</v>
      </c>
      <c r="K60" s="88">
        <v>0</v>
      </c>
      <c r="L60" s="88">
        <v>15.5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117.21</v>
      </c>
      <c r="W60">
        <v>19.37</v>
      </c>
      <c r="X60">
        <v>33.9</v>
      </c>
      <c r="Y60">
        <v>15.5</v>
      </c>
      <c r="Z60">
        <v>0</v>
      </c>
      <c r="AA60">
        <v>0</v>
      </c>
      <c r="AB60">
        <v>48.44</v>
      </c>
    </row>
    <row r="61" spans="7:28">
      <c r="G61" t="s">
        <v>103</v>
      </c>
      <c r="H61" s="115">
        <v>0</v>
      </c>
      <c r="I61" s="88">
        <v>33.9</v>
      </c>
      <c r="J61" s="88">
        <v>96.88</v>
      </c>
      <c r="K61" s="88">
        <v>0</v>
      </c>
      <c r="L61" s="88">
        <v>19.079999999999998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149.86000000000001</v>
      </c>
      <c r="W61">
        <v>0</v>
      </c>
      <c r="X61">
        <v>33.9</v>
      </c>
      <c r="Y61">
        <v>19.079999999999998</v>
      </c>
      <c r="Z61">
        <v>0</v>
      </c>
      <c r="AA61">
        <v>0</v>
      </c>
      <c r="AB61">
        <v>96.88</v>
      </c>
    </row>
    <row r="62" spans="7:28">
      <c r="G62" t="s">
        <v>104</v>
      </c>
      <c r="H62" s="115">
        <v>0</v>
      </c>
      <c r="I62" s="88">
        <v>40.69</v>
      </c>
      <c r="J62" s="88">
        <v>106.55</v>
      </c>
      <c r="K62" s="88">
        <v>0</v>
      </c>
      <c r="L62" s="88">
        <v>13.08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160.32</v>
      </c>
      <c r="W62">
        <v>0</v>
      </c>
      <c r="X62">
        <v>40.69</v>
      </c>
      <c r="Y62">
        <v>13.08</v>
      </c>
      <c r="Z62">
        <v>0</v>
      </c>
      <c r="AA62">
        <v>0</v>
      </c>
      <c r="AB62">
        <v>106.55</v>
      </c>
    </row>
    <row r="63" spans="7:28">
      <c r="G63" t="s">
        <v>105</v>
      </c>
      <c r="H63" s="115">
        <v>0</v>
      </c>
      <c r="I63" s="88">
        <v>72.66</v>
      </c>
      <c r="J63" s="88">
        <v>19.37</v>
      </c>
      <c r="K63" s="88">
        <v>0</v>
      </c>
      <c r="L63" s="88">
        <v>13.56</v>
      </c>
      <c r="M63" s="116">
        <v>0</v>
      </c>
      <c r="N63" s="115">
        <v>-55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-55</v>
      </c>
      <c r="V63" s="116">
        <v>105.59</v>
      </c>
      <c r="W63">
        <v>-55</v>
      </c>
      <c r="X63">
        <v>72.66</v>
      </c>
      <c r="Y63">
        <v>13.56</v>
      </c>
      <c r="Z63">
        <v>0</v>
      </c>
      <c r="AA63">
        <v>0</v>
      </c>
      <c r="AB63">
        <v>19.37</v>
      </c>
    </row>
    <row r="64" spans="7:28">
      <c r="G64" t="s">
        <v>106</v>
      </c>
      <c r="H64" s="115">
        <v>0</v>
      </c>
      <c r="I64" s="88">
        <v>62.97</v>
      </c>
      <c r="J64" s="88">
        <v>29.06</v>
      </c>
      <c r="K64" s="88">
        <v>0</v>
      </c>
      <c r="L64" s="88">
        <v>12.59</v>
      </c>
      <c r="M64" s="116">
        <v>0.1</v>
      </c>
      <c r="N64" s="115">
        <v>-26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-26</v>
      </c>
      <c r="V64" s="116">
        <v>104.72</v>
      </c>
      <c r="W64">
        <v>-26</v>
      </c>
      <c r="X64">
        <v>62.97</v>
      </c>
      <c r="Y64">
        <v>12.59</v>
      </c>
      <c r="Z64">
        <v>0</v>
      </c>
      <c r="AA64">
        <v>0.1</v>
      </c>
      <c r="AB64">
        <v>29.06</v>
      </c>
    </row>
    <row r="65" spans="7:28">
      <c r="G65" t="s">
        <v>107</v>
      </c>
      <c r="H65" s="115">
        <v>43.59</v>
      </c>
      <c r="I65" s="88">
        <v>72.66</v>
      </c>
      <c r="J65" s="88">
        <v>58.12</v>
      </c>
      <c r="K65" s="88">
        <v>0</v>
      </c>
      <c r="L65" s="88">
        <v>12.59</v>
      </c>
      <c r="M65" s="116">
        <v>1.26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188.22</v>
      </c>
      <c r="W65">
        <v>43.59</v>
      </c>
      <c r="X65">
        <v>72.66</v>
      </c>
      <c r="Y65">
        <v>12.59</v>
      </c>
      <c r="Z65">
        <v>0</v>
      </c>
      <c r="AA65">
        <v>1.26</v>
      </c>
      <c r="AB65">
        <v>58.12</v>
      </c>
    </row>
    <row r="66" spans="7:28">
      <c r="G66" t="s">
        <v>108</v>
      </c>
      <c r="H66" s="115">
        <v>30.03</v>
      </c>
      <c r="I66" s="88">
        <v>88.15</v>
      </c>
      <c r="J66" s="88">
        <v>53.28</v>
      </c>
      <c r="K66" s="88">
        <v>0</v>
      </c>
      <c r="L66" s="88">
        <v>12.59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184.05</v>
      </c>
      <c r="W66">
        <v>30.03</v>
      </c>
      <c r="X66">
        <v>88.15</v>
      </c>
      <c r="Y66">
        <v>12.59</v>
      </c>
      <c r="Z66">
        <v>0</v>
      </c>
      <c r="AA66">
        <v>0</v>
      </c>
      <c r="AB66">
        <v>53.28</v>
      </c>
    </row>
    <row r="67" spans="7:28">
      <c r="G67" t="s">
        <v>109</v>
      </c>
      <c r="H67" s="115">
        <v>109.46</v>
      </c>
      <c r="I67" s="88">
        <v>77.5</v>
      </c>
      <c r="J67" s="88">
        <v>38.75</v>
      </c>
      <c r="K67" s="88">
        <v>0</v>
      </c>
      <c r="L67" s="88">
        <v>16.95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242.66</v>
      </c>
      <c r="W67">
        <v>109.46</v>
      </c>
      <c r="X67">
        <v>77.5</v>
      </c>
      <c r="Y67">
        <v>16.95</v>
      </c>
      <c r="Z67">
        <v>0</v>
      </c>
      <c r="AA67">
        <v>0</v>
      </c>
      <c r="AB67">
        <v>38.75</v>
      </c>
    </row>
    <row r="68" spans="7:28">
      <c r="G68" t="s">
        <v>110</v>
      </c>
      <c r="H68" s="115">
        <v>76.53</v>
      </c>
      <c r="I68" s="88">
        <v>77.489999999999995</v>
      </c>
      <c r="J68" s="88">
        <v>72.650000000000006</v>
      </c>
      <c r="K68" s="88">
        <v>0</v>
      </c>
      <c r="L68" s="88">
        <v>10.66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237.33</v>
      </c>
      <c r="W68">
        <v>76.53</v>
      </c>
      <c r="X68">
        <v>77.489999999999995</v>
      </c>
      <c r="Y68">
        <v>10.66</v>
      </c>
      <c r="Z68">
        <v>0</v>
      </c>
      <c r="AA68">
        <v>0</v>
      </c>
      <c r="AB68">
        <v>72.650000000000006</v>
      </c>
    </row>
    <row r="69" spans="7:28">
      <c r="G69" t="s">
        <v>111</v>
      </c>
      <c r="H69" s="115">
        <v>25.19</v>
      </c>
      <c r="I69" s="88">
        <v>74.59</v>
      </c>
      <c r="J69" s="88">
        <v>72.650000000000006</v>
      </c>
      <c r="K69" s="88">
        <v>0</v>
      </c>
      <c r="L69" s="88">
        <v>12.59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185.02</v>
      </c>
      <c r="W69">
        <v>25.19</v>
      </c>
      <c r="X69">
        <v>74.59</v>
      </c>
      <c r="Y69">
        <v>12.59</v>
      </c>
      <c r="Z69">
        <v>0</v>
      </c>
      <c r="AA69">
        <v>0</v>
      </c>
      <c r="AB69">
        <v>72.650000000000006</v>
      </c>
    </row>
    <row r="70" spans="7:28">
      <c r="G70" t="s">
        <v>112</v>
      </c>
      <c r="H70" s="115">
        <v>91.06</v>
      </c>
      <c r="I70" s="88">
        <v>96.87</v>
      </c>
      <c r="J70" s="88">
        <v>58.12</v>
      </c>
      <c r="K70" s="88">
        <v>0</v>
      </c>
      <c r="L70" s="88">
        <v>12.59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258.64</v>
      </c>
      <c r="W70">
        <v>91.06</v>
      </c>
      <c r="X70">
        <v>96.87</v>
      </c>
      <c r="Y70">
        <v>12.59</v>
      </c>
      <c r="Z70">
        <v>0</v>
      </c>
      <c r="AA70">
        <v>0</v>
      </c>
      <c r="AB70">
        <v>58.12</v>
      </c>
    </row>
    <row r="71" spans="7:28">
      <c r="G71" t="s">
        <v>113</v>
      </c>
      <c r="H71" s="115">
        <v>0</v>
      </c>
      <c r="I71" s="88">
        <v>87.19</v>
      </c>
      <c r="J71" s="88">
        <v>58.12</v>
      </c>
      <c r="K71" s="88">
        <v>14.53</v>
      </c>
      <c r="L71" s="88">
        <v>14.53</v>
      </c>
      <c r="M71" s="116">
        <v>0</v>
      </c>
      <c r="N71" s="115">
        <v>-14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-14</v>
      </c>
      <c r="V71" s="116">
        <v>174.37</v>
      </c>
      <c r="W71">
        <v>-14</v>
      </c>
      <c r="X71">
        <v>87.19</v>
      </c>
      <c r="Y71">
        <v>14.53</v>
      </c>
      <c r="Z71">
        <v>14.53</v>
      </c>
      <c r="AA71">
        <v>0</v>
      </c>
      <c r="AB71">
        <v>58.12</v>
      </c>
    </row>
    <row r="72" spans="7:28">
      <c r="G72" t="s">
        <v>114</v>
      </c>
      <c r="H72" s="115">
        <v>29.06</v>
      </c>
      <c r="I72" s="88">
        <v>116.25</v>
      </c>
      <c r="J72" s="88">
        <v>87.18</v>
      </c>
      <c r="K72" s="88">
        <v>14.53</v>
      </c>
      <c r="L72" s="88">
        <v>15.01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262.02999999999997</v>
      </c>
      <c r="W72">
        <v>29.06</v>
      </c>
      <c r="X72">
        <v>116.25</v>
      </c>
      <c r="Y72">
        <v>15.01</v>
      </c>
      <c r="Z72">
        <v>14.53</v>
      </c>
      <c r="AA72">
        <v>0</v>
      </c>
      <c r="AB72">
        <v>87.18</v>
      </c>
    </row>
    <row r="73" spans="7:28">
      <c r="G73" t="s">
        <v>115</v>
      </c>
      <c r="H73" s="115">
        <v>32.94</v>
      </c>
      <c r="I73" s="88">
        <v>36.81</v>
      </c>
      <c r="J73" s="88">
        <v>58.11</v>
      </c>
      <c r="K73" s="88">
        <v>14.53</v>
      </c>
      <c r="L73" s="88">
        <v>21.51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163.9</v>
      </c>
      <c r="W73">
        <v>32.94</v>
      </c>
      <c r="X73">
        <v>36.81</v>
      </c>
      <c r="Y73">
        <v>21.51</v>
      </c>
      <c r="Z73">
        <v>14.53</v>
      </c>
      <c r="AA73">
        <v>0</v>
      </c>
      <c r="AB73">
        <v>58.11</v>
      </c>
    </row>
    <row r="74" spans="7:28">
      <c r="G74" t="s">
        <v>116</v>
      </c>
      <c r="H74" s="115">
        <v>11.62</v>
      </c>
      <c r="I74" s="88">
        <v>53.28</v>
      </c>
      <c r="J74" s="88">
        <v>14.53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79.430000000000007</v>
      </c>
      <c r="W74">
        <v>11.62</v>
      </c>
      <c r="X74">
        <v>53.28</v>
      </c>
      <c r="Y74">
        <v>0</v>
      </c>
      <c r="Z74">
        <v>0</v>
      </c>
      <c r="AA74">
        <v>0</v>
      </c>
      <c r="AB74">
        <v>14.53</v>
      </c>
    </row>
    <row r="75" spans="7:28">
      <c r="G75" t="s">
        <v>117</v>
      </c>
      <c r="H75" s="115">
        <v>0</v>
      </c>
      <c r="I75" s="88">
        <v>48.44</v>
      </c>
      <c r="J75" s="88">
        <v>19.37</v>
      </c>
      <c r="K75" s="88">
        <v>14.53</v>
      </c>
      <c r="L75" s="88">
        <v>0</v>
      </c>
      <c r="M75" s="116">
        <v>0</v>
      </c>
      <c r="N75" s="115">
        <v>-11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-11</v>
      </c>
      <c r="V75" s="116">
        <v>82.34</v>
      </c>
      <c r="W75">
        <v>-11</v>
      </c>
      <c r="X75">
        <v>48.44</v>
      </c>
      <c r="Y75">
        <v>0</v>
      </c>
      <c r="Z75">
        <v>14.53</v>
      </c>
      <c r="AA75">
        <v>0</v>
      </c>
      <c r="AB75">
        <v>19.37</v>
      </c>
    </row>
    <row r="76" spans="7:28">
      <c r="G76" t="s">
        <v>118</v>
      </c>
      <c r="H76" s="115">
        <v>0</v>
      </c>
      <c r="I76" s="88">
        <v>12.16</v>
      </c>
      <c r="J76" s="88">
        <v>8.11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20.27</v>
      </c>
      <c r="W76">
        <v>0</v>
      </c>
      <c r="X76">
        <v>12.16</v>
      </c>
      <c r="Y76">
        <v>0</v>
      </c>
      <c r="Z76">
        <v>0</v>
      </c>
      <c r="AA76">
        <v>0</v>
      </c>
      <c r="AB76">
        <v>8.11</v>
      </c>
    </row>
    <row r="77" spans="7:28">
      <c r="G77" t="s">
        <v>119</v>
      </c>
      <c r="H77" s="115">
        <v>22.7</v>
      </c>
      <c r="I77" s="88">
        <v>0</v>
      </c>
      <c r="J77" s="88">
        <v>24.07</v>
      </c>
      <c r="K77" s="88">
        <v>10.32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57.09</v>
      </c>
      <c r="W77">
        <v>22.7</v>
      </c>
      <c r="X77">
        <v>0</v>
      </c>
      <c r="Y77">
        <v>0</v>
      </c>
      <c r="Z77">
        <v>10.32</v>
      </c>
      <c r="AA77">
        <v>0</v>
      </c>
      <c r="AB77">
        <v>24.07</v>
      </c>
    </row>
    <row r="78" spans="7:28">
      <c r="G78" t="s">
        <v>120</v>
      </c>
      <c r="H78" s="115">
        <v>0</v>
      </c>
      <c r="I78" s="88">
        <v>0</v>
      </c>
      <c r="J78" s="88">
        <v>34.130000000000003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34.130000000000003</v>
      </c>
      <c r="W78">
        <v>0</v>
      </c>
      <c r="X78">
        <v>0</v>
      </c>
      <c r="Y78">
        <v>0</v>
      </c>
      <c r="Z78">
        <v>0</v>
      </c>
      <c r="AA78">
        <v>0</v>
      </c>
      <c r="AB78">
        <v>34.130000000000003</v>
      </c>
    </row>
    <row r="79" spans="7:28">
      <c r="G79" t="s">
        <v>121</v>
      </c>
      <c r="H79" s="115">
        <v>0</v>
      </c>
      <c r="I79" s="88">
        <v>0</v>
      </c>
      <c r="J79" s="88">
        <v>15.18</v>
      </c>
      <c r="K79" s="88">
        <v>7.59</v>
      </c>
      <c r="L79" s="88">
        <v>12.65</v>
      </c>
      <c r="M79" s="116">
        <v>0.1</v>
      </c>
      <c r="N79" s="115">
        <v>-24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-24</v>
      </c>
      <c r="V79" s="116">
        <v>35.520000000000003</v>
      </c>
      <c r="W79">
        <v>-24</v>
      </c>
      <c r="X79">
        <v>0</v>
      </c>
      <c r="Y79">
        <v>12.65</v>
      </c>
      <c r="Z79">
        <v>7.59</v>
      </c>
      <c r="AA79">
        <v>0.1</v>
      </c>
      <c r="AB79">
        <v>15.18</v>
      </c>
    </row>
    <row r="80" spans="7:28">
      <c r="G80" t="s">
        <v>122</v>
      </c>
      <c r="H80" s="115">
        <v>0</v>
      </c>
      <c r="I80" s="88">
        <v>8.99</v>
      </c>
      <c r="J80" s="88">
        <v>17.989999999999998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26.98</v>
      </c>
      <c r="W80">
        <v>0</v>
      </c>
      <c r="X80">
        <v>8.99</v>
      </c>
      <c r="Y80">
        <v>0</v>
      </c>
      <c r="Z80">
        <v>0</v>
      </c>
      <c r="AA80">
        <v>0</v>
      </c>
      <c r="AB80">
        <v>17.989999999999998</v>
      </c>
    </row>
    <row r="81" spans="7:28">
      <c r="G81" t="s">
        <v>123</v>
      </c>
      <c r="H81" s="115">
        <v>0</v>
      </c>
      <c r="I81" s="88">
        <v>0</v>
      </c>
      <c r="J81" s="88">
        <v>47.71</v>
      </c>
      <c r="K81" s="88">
        <v>10.220000000000001</v>
      </c>
      <c r="L81" s="88">
        <v>0</v>
      </c>
      <c r="M81" s="116">
        <v>0</v>
      </c>
      <c r="N81" s="115">
        <v>-17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-17</v>
      </c>
      <c r="V81" s="116">
        <v>57.93</v>
      </c>
      <c r="W81">
        <v>-17</v>
      </c>
      <c r="X81">
        <v>0</v>
      </c>
      <c r="Y81">
        <v>0</v>
      </c>
      <c r="Z81">
        <v>10.220000000000001</v>
      </c>
      <c r="AA81">
        <v>0</v>
      </c>
      <c r="AB81">
        <v>47.71</v>
      </c>
    </row>
    <row r="82" spans="7:28">
      <c r="G82" t="s">
        <v>124</v>
      </c>
      <c r="H82" s="115">
        <v>0</v>
      </c>
      <c r="I82" s="88">
        <v>24.19</v>
      </c>
      <c r="J82" s="88">
        <v>0</v>
      </c>
      <c r="K82" s="88">
        <v>0</v>
      </c>
      <c r="L82" s="88">
        <v>0</v>
      </c>
      <c r="M82" s="116">
        <v>0</v>
      </c>
      <c r="N82" s="115">
        <v>-30</v>
      </c>
      <c r="O82" s="88">
        <v>0</v>
      </c>
      <c r="P82" s="88">
        <v>-115</v>
      </c>
      <c r="Q82" s="88">
        <v>0</v>
      </c>
      <c r="R82" s="88">
        <v>0</v>
      </c>
      <c r="S82" s="116">
        <v>0</v>
      </c>
      <c r="U82" s="115">
        <v>-145</v>
      </c>
      <c r="V82" s="116">
        <v>24.19</v>
      </c>
      <c r="W82">
        <v>-30</v>
      </c>
      <c r="X82">
        <v>24.19</v>
      </c>
      <c r="Y82">
        <v>0</v>
      </c>
      <c r="Z82">
        <v>0</v>
      </c>
      <c r="AA82">
        <v>0</v>
      </c>
      <c r="AB82">
        <v>-115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14.53</v>
      </c>
      <c r="L83" s="88">
        <v>17.920000000000002</v>
      </c>
      <c r="M83" s="116">
        <v>0</v>
      </c>
      <c r="N83" s="115">
        <v>-30</v>
      </c>
      <c r="O83" s="88">
        <v>0</v>
      </c>
      <c r="P83" s="88">
        <v>-70</v>
      </c>
      <c r="Q83" s="88">
        <v>0</v>
      </c>
      <c r="R83" s="88">
        <v>0</v>
      </c>
      <c r="S83" s="116">
        <v>0</v>
      </c>
      <c r="U83" s="115">
        <v>-100</v>
      </c>
      <c r="V83" s="116">
        <v>32.450000000000003</v>
      </c>
      <c r="W83">
        <v>-30</v>
      </c>
      <c r="X83">
        <v>0</v>
      </c>
      <c r="Y83">
        <v>17.920000000000002</v>
      </c>
      <c r="Z83">
        <v>14.53</v>
      </c>
      <c r="AA83">
        <v>0</v>
      </c>
      <c r="AB83">
        <v>-70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16.47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16.47</v>
      </c>
      <c r="W84">
        <v>0</v>
      </c>
      <c r="X84">
        <v>0</v>
      </c>
      <c r="Y84">
        <v>16.47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31</v>
      </c>
      <c r="I85" s="88">
        <v>29.06</v>
      </c>
      <c r="J85" s="88">
        <v>29.06</v>
      </c>
      <c r="K85" s="88">
        <v>24.22</v>
      </c>
      <c r="L85" s="88">
        <v>22.28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135.62</v>
      </c>
      <c r="W85">
        <v>31</v>
      </c>
      <c r="X85">
        <v>29.06</v>
      </c>
      <c r="Y85">
        <v>22.28</v>
      </c>
      <c r="Z85">
        <v>24.22</v>
      </c>
      <c r="AA85">
        <v>0</v>
      </c>
      <c r="AB85">
        <v>29.06</v>
      </c>
    </row>
    <row r="86" spans="7:28">
      <c r="G86" t="s">
        <v>128</v>
      </c>
      <c r="H86" s="115">
        <v>21.31</v>
      </c>
      <c r="I86" s="88">
        <v>58.13</v>
      </c>
      <c r="J86" s="88">
        <v>19.37</v>
      </c>
      <c r="K86" s="88">
        <v>0</v>
      </c>
      <c r="L86" s="88">
        <v>13.56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112.37</v>
      </c>
      <c r="W86">
        <v>21.31</v>
      </c>
      <c r="X86">
        <v>58.13</v>
      </c>
      <c r="Y86">
        <v>13.56</v>
      </c>
      <c r="Z86">
        <v>0</v>
      </c>
      <c r="AA86">
        <v>0</v>
      </c>
      <c r="AB86">
        <v>19.37</v>
      </c>
    </row>
    <row r="87" spans="7:28">
      <c r="G87" t="s">
        <v>129</v>
      </c>
      <c r="H87" s="115">
        <v>76.53</v>
      </c>
      <c r="I87" s="88">
        <v>0</v>
      </c>
      <c r="J87" s="88">
        <v>67.81</v>
      </c>
      <c r="K87" s="88">
        <v>19.37</v>
      </c>
      <c r="L87" s="88">
        <v>15.89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179.6</v>
      </c>
      <c r="W87">
        <v>76.53</v>
      </c>
      <c r="X87">
        <v>0</v>
      </c>
      <c r="Y87">
        <v>15.89</v>
      </c>
      <c r="Z87">
        <v>19.37</v>
      </c>
      <c r="AA87">
        <v>0</v>
      </c>
      <c r="AB87">
        <v>67.81</v>
      </c>
    </row>
    <row r="88" spans="7:28">
      <c r="G88" t="s">
        <v>130</v>
      </c>
      <c r="H88" s="115">
        <v>63.94</v>
      </c>
      <c r="I88" s="88">
        <v>0</v>
      </c>
      <c r="J88" s="88">
        <v>33.9</v>
      </c>
      <c r="K88" s="88">
        <v>0</v>
      </c>
      <c r="L88" s="88">
        <v>15.79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113.63</v>
      </c>
      <c r="W88">
        <v>63.94</v>
      </c>
      <c r="X88">
        <v>0</v>
      </c>
      <c r="Y88">
        <v>15.79</v>
      </c>
      <c r="Z88">
        <v>0</v>
      </c>
      <c r="AA88">
        <v>0</v>
      </c>
      <c r="AB88">
        <v>33.9</v>
      </c>
    </row>
    <row r="89" spans="7:28">
      <c r="G89" t="s">
        <v>131</v>
      </c>
      <c r="H89" s="115">
        <v>100.74</v>
      </c>
      <c r="I89" s="88">
        <v>0</v>
      </c>
      <c r="J89" s="88">
        <v>77.5</v>
      </c>
      <c r="K89" s="88">
        <v>21.31</v>
      </c>
      <c r="L89" s="88">
        <v>15.5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215.05</v>
      </c>
      <c r="W89">
        <v>100.74</v>
      </c>
      <c r="X89">
        <v>0</v>
      </c>
      <c r="Y89">
        <v>15.5</v>
      </c>
      <c r="Z89">
        <v>21.31</v>
      </c>
      <c r="AA89">
        <v>0</v>
      </c>
      <c r="AB89">
        <v>77.5</v>
      </c>
    </row>
    <row r="90" spans="7:28">
      <c r="G90" t="s">
        <v>132</v>
      </c>
      <c r="H90" s="115">
        <v>84.27</v>
      </c>
      <c r="I90" s="88">
        <v>53.28</v>
      </c>
      <c r="J90" s="88">
        <v>67.81</v>
      </c>
      <c r="K90" s="88">
        <v>0</v>
      </c>
      <c r="L90" s="88">
        <v>15.31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220.67</v>
      </c>
      <c r="W90">
        <v>84.27</v>
      </c>
      <c r="X90">
        <v>53.28</v>
      </c>
      <c r="Y90">
        <v>15.31</v>
      </c>
      <c r="Z90">
        <v>0</v>
      </c>
      <c r="AA90">
        <v>0</v>
      </c>
      <c r="AB90">
        <v>67.81</v>
      </c>
    </row>
    <row r="91" spans="7:28">
      <c r="G91" t="s">
        <v>133</v>
      </c>
      <c r="H91" s="115">
        <v>50.37</v>
      </c>
      <c r="I91" s="88">
        <v>67.8</v>
      </c>
      <c r="J91" s="88">
        <v>9.69</v>
      </c>
      <c r="K91" s="88">
        <v>14.53</v>
      </c>
      <c r="L91" s="88">
        <v>20.54</v>
      </c>
      <c r="M91" s="116">
        <v>0.1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163.03</v>
      </c>
      <c r="W91">
        <v>50.37</v>
      </c>
      <c r="X91">
        <v>67.8</v>
      </c>
      <c r="Y91">
        <v>20.54</v>
      </c>
      <c r="Z91">
        <v>14.53</v>
      </c>
      <c r="AA91">
        <v>0.1</v>
      </c>
      <c r="AB91">
        <v>9.69</v>
      </c>
    </row>
    <row r="92" spans="7:28">
      <c r="G92" t="s">
        <v>134</v>
      </c>
      <c r="H92" s="115">
        <v>50.37</v>
      </c>
      <c r="I92" s="88">
        <v>62</v>
      </c>
      <c r="J92" s="88">
        <v>0</v>
      </c>
      <c r="K92" s="88">
        <v>0</v>
      </c>
      <c r="L92" s="88">
        <v>12.11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124.48</v>
      </c>
      <c r="W92">
        <v>50.37</v>
      </c>
      <c r="X92">
        <v>62</v>
      </c>
      <c r="Y92">
        <v>12.11</v>
      </c>
      <c r="Z92">
        <v>0</v>
      </c>
      <c r="AA92">
        <v>0</v>
      </c>
      <c r="AB92">
        <v>0</v>
      </c>
    </row>
    <row r="93" spans="7:28">
      <c r="G93" t="s">
        <v>135</v>
      </c>
      <c r="H93" s="115">
        <v>0</v>
      </c>
      <c r="I93" s="88">
        <v>29.06</v>
      </c>
      <c r="J93" s="88">
        <v>43.6</v>
      </c>
      <c r="K93" s="88">
        <v>14.53</v>
      </c>
      <c r="L93" s="88">
        <v>14.14</v>
      </c>
      <c r="M93" s="116">
        <v>0.87</v>
      </c>
      <c r="N93" s="115">
        <v>-28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-28</v>
      </c>
      <c r="V93" s="116">
        <v>102.2</v>
      </c>
      <c r="W93">
        <v>-28</v>
      </c>
      <c r="X93">
        <v>29.06</v>
      </c>
      <c r="Y93">
        <v>14.14</v>
      </c>
      <c r="Z93">
        <v>14.53</v>
      </c>
      <c r="AA93">
        <v>0.87</v>
      </c>
      <c r="AB93">
        <v>43.6</v>
      </c>
    </row>
    <row r="94" spans="7:28">
      <c r="G94" t="s">
        <v>136</v>
      </c>
      <c r="H94" s="115">
        <v>21.31</v>
      </c>
      <c r="I94" s="88">
        <v>58.12</v>
      </c>
      <c r="J94" s="88">
        <v>33.9</v>
      </c>
      <c r="K94" s="88">
        <v>0</v>
      </c>
      <c r="L94" s="88">
        <v>14.05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127.38</v>
      </c>
      <c r="W94">
        <v>21.31</v>
      </c>
      <c r="X94">
        <v>58.12</v>
      </c>
      <c r="Y94">
        <v>14.05</v>
      </c>
      <c r="Z94">
        <v>0</v>
      </c>
      <c r="AA94">
        <v>0</v>
      </c>
      <c r="AB94">
        <v>33.9</v>
      </c>
    </row>
    <row r="95" spans="7:28">
      <c r="G95" t="s">
        <v>137</v>
      </c>
      <c r="H95" s="115">
        <v>50.37</v>
      </c>
      <c r="I95" s="88">
        <v>67.81</v>
      </c>
      <c r="J95" s="88">
        <v>0</v>
      </c>
      <c r="K95" s="88">
        <v>14.53</v>
      </c>
      <c r="L95" s="88">
        <v>13.27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145.97999999999999</v>
      </c>
      <c r="W95">
        <v>50.37</v>
      </c>
      <c r="X95">
        <v>67.81</v>
      </c>
      <c r="Y95">
        <v>13.27</v>
      </c>
      <c r="Z95">
        <v>14.53</v>
      </c>
      <c r="AA95">
        <v>0</v>
      </c>
      <c r="AB95">
        <v>0</v>
      </c>
    </row>
    <row r="96" spans="7:28">
      <c r="G96" t="s">
        <v>138</v>
      </c>
      <c r="H96" s="115">
        <v>47.47</v>
      </c>
      <c r="I96" s="88">
        <v>62.97</v>
      </c>
      <c r="J96" s="88">
        <v>58.12</v>
      </c>
      <c r="K96" s="88">
        <v>0</v>
      </c>
      <c r="L96" s="88">
        <v>13.17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181.73</v>
      </c>
      <c r="W96">
        <v>47.47</v>
      </c>
      <c r="X96">
        <v>62.97</v>
      </c>
      <c r="Y96">
        <v>13.17</v>
      </c>
      <c r="Z96">
        <v>0</v>
      </c>
      <c r="AA96">
        <v>0</v>
      </c>
      <c r="AB96">
        <v>58.12</v>
      </c>
    </row>
    <row r="97" spans="1:83">
      <c r="G97" t="s">
        <v>139</v>
      </c>
      <c r="H97" s="115">
        <v>22.28</v>
      </c>
      <c r="I97" s="88">
        <v>67.8</v>
      </c>
      <c r="J97" s="88">
        <v>48.44</v>
      </c>
      <c r="K97" s="88">
        <v>24.22</v>
      </c>
      <c r="L97" s="88">
        <v>17.920000000000002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180.66</v>
      </c>
      <c r="W97">
        <v>22.28</v>
      </c>
      <c r="X97">
        <v>67.8</v>
      </c>
      <c r="Y97">
        <v>17.920000000000002</v>
      </c>
      <c r="Z97">
        <v>24.22</v>
      </c>
      <c r="AA97">
        <v>0</v>
      </c>
      <c r="AB97">
        <v>48.44</v>
      </c>
    </row>
    <row r="98" spans="1:83">
      <c r="G98" t="s">
        <v>140</v>
      </c>
      <c r="H98" s="115">
        <v>0</v>
      </c>
      <c r="I98" s="88">
        <v>58.13</v>
      </c>
      <c r="J98" s="88">
        <v>33.9</v>
      </c>
      <c r="K98" s="88">
        <v>0</v>
      </c>
      <c r="L98" s="88">
        <v>9.8800000000000008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101.91</v>
      </c>
      <c r="W98">
        <v>0</v>
      </c>
      <c r="X98">
        <v>58.13</v>
      </c>
      <c r="Y98">
        <v>9.8800000000000008</v>
      </c>
      <c r="Z98">
        <v>0</v>
      </c>
      <c r="AA98">
        <v>0</v>
      </c>
      <c r="AB98">
        <v>33.9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0.51133249999999986</v>
      </c>
      <c r="I99" s="111">
        <f t="shared" ref="I99:BQ99" si="1">SUM(I3:I98)/4000</f>
        <v>0.81947750000000019</v>
      </c>
      <c r="J99" s="111">
        <f t="shared" si="1"/>
        <v>0.48844249999999984</v>
      </c>
      <c r="K99" s="111">
        <f t="shared" si="1"/>
        <v>5.8372500000000001E-2</v>
      </c>
      <c r="L99" s="111">
        <f t="shared" si="1"/>
        <v>0.32777000000000012</v>
      </c>
      <c r="M99" s="111">
        <f t="shared" si="1"/>
        <v>1.0214999999999998E-2</v>
      </c>
      <c r="N99" s="110">
        <f t="shared" si="1"/>
        <v>-0.44424999999999998</v>
      </c>
      <c r="O99" s="111">
        <f t="shared" si="1"/>
        <v>-4.4999999999999998E-2</v>
      </c>
      <c r="P99" s="111">
        <f t="shared" si="1"/>
        <v>-0.28384500000000001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-0.77309499999999998</v>
      </c>
      <c r="V99" s="112">
        <f t="shared" si="1"/>
        <v>2.2156099999999999</v>
      </c>
      <c r="W99">
        <f t="shared" si="1"/>
        <v>6.708249999999992E-2</v>
      </c>
      <c r="X99">
        <f t="shared" si="1"/>
        <v>0.77447750000000015</v>
      </c>
      <c r="Y99">
        <f t="shared" si="1"/>
        <v>0.32777000000000012</v>
      </c>
      <c r="Z99">
        <f t="shared" si="1"/>
        <v>5.8372500000000001E-2</v>
      </c>
      <c r="AA99">
        <f t="shared" si="1"/>
        <v>1.0214999999999998E-2</v>
      </c>
      <c r="AB99">
        <f t="shared" si="1"/>
        <v>0.20459749999999999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5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6" t="s">
        <v>230</v>
      </c>
      <c r="W2" s="30" t="s">
        <v>530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530</v>
      </c>
      <c r="U3" s="115">
        <v>0</v>
      </c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530</v>
      </c>
      <c r="U4" s="115">
        <v>0</v>
      </c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38.75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38.75</v>
      </c>
      <c r="W7">
        <v>0</v>
      </c>
      <c r="X7">
        <v>38.75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33.9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33.9</v>
      </c>
      <c r="W12">
        <v>0</v>
      </c>
      <c r="X12">
        <v>33.9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33.9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33.9</v>
      </c>
      <c r="W17">
        <v>0</v>
      </c>
      <c r="X17">
        <v>33.9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33.9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33.9</v>
      </c>
      <c r="W22">
        <v>0</v>
      </c>
      <c r="X22">
        <v>33.9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38.75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38.75</v>
      </c>
      <c r="W27">
        <v>0</v>
      </c>
      <c r="X27">
        <v>38.75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48.44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48.44</v>
      </c>
      <c r="W32">
        <v>0</v>
      </c>
      <c r="X32">
        <v>48.44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9.69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9.69</v>
      </c>
      <c r="W33">
        <v>0</v>
      </c>
      <c r="X33">
        <v>9.69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19.37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19.37</v>
      </c>
      <c r="W34">
        <v>0</v>
      </c>
      <c r="X34">
        <v>19.37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58.12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58.12</v>
      </c>
      <c r="W35">
        <v>0</v>
      </c>
      <c r="X35">
        <v>58.12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48.44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48.44</v>
      </c>
      <c r="W36">
        <v>0</v>
      </c>
      <c r="X36">
        <v>48.44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48.44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48.44</v>
      </c>
      <c r="W37">
        <v>0</v>
      </c>
      <c r="X37">
        <v>48.44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19.37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19.37</v>
      </c>
      <c r="W38">
        <v>0</v>
      </c>
      <c r="X38">
        <v>19.37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77.5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77.5</v>
      </c>
      <c r="W39">
        <v>0</v>
      </c>
      <c r="X39">
        <v>77.5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38.75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38.75</v>
      </c>
      <c r="W40">
        <v>0</v>
      </c>
      <c r="X40">
        <v>38.75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38.75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38.75</v>
      </c>
      <c r="W41">
        <v>0</v>
      </c>
      <c r="X41">
        <v>38.75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38.75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38.75</v>
      </c>
      <c r="W42">
        <v>0</v>
      </c>
      <c r="X42">
        <v>38.75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92.03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92.03</v>
      </c>
      <c r="W43">
        <v>0</v>
      </c>
      <c r="X43">
        <v>92.03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48.44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48.44</v>
      </c>
      <c r="W44">
        <v>0</v>
      </c>
      <c r="X44">
        <v>48.44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48.44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48.44</v>
      </c>
      <c r="W45">
        <v>0</v>
      </c>
      <c r="X45">
        <v>48.44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38.75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38.75</v>
      </c>
      <c r="W46">
        <v>0</v>
      </c>
      <c r="X46">
        <v>38.75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92.03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92.03</v>
      </c>
      <c r="W47">
        <v>0</v>
      </c>
      <c r="X47">
        <v>92.03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48.44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48.44</v>
      </c>
      <c r="W48">
        <v>0</v>
      </c>
      <c r="X48">
        <v>48.44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38.75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38.75</v>
      </c>
      <c r="W49">
        <v>0</v>
      </c>
      <c r="X49">
        <v>38.75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48.44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48.44</v>
      </c>
      <c r="W50">
        <v>0</v>
      </c>
      <c r="X50">
        <v>48.44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96.87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96.87</v>
      </c>
      <c r="W51">
        <v>0</v>
      </c>
      <c r="X51">
        <v>96.87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53.28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53.28</v>
      </c>
      <c r="W52">
        <v>0</v>
      </c>
      <c r="X52">
        <v>53.28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38.75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38.75</v>
      </c>
      <c r="W53">
        <v>0</v>
      </c>
      <c r="X53">
        <v>38.75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53.28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53.28</v>
      </c>
      <c r="W54">
        <v>0</v>
      </c>
      <c r="X54">
        <v>53.28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96.87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96.87</v>
      </c>
      <c r="W55">
        <v>0</v>
      </c>
      <c r="X55">
        <v>96.87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48.44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48.44</v>
      </c>
      <c r="W56">
        <v>0</v>
      </c>
      <c r="X56">
        <v>48.44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48.44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48.44</v>
      </c>
      <c r="W57">
        <v>0</v>
      </c>
      <c r="X57">
        <v>48.44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38.75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38.75</v>
      </c>
      <c r="W58">
        <v>0</v>
      </c>
      <c r="X58">
        <v>38.75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92.03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92.03</v>
      </c>
      <c r="W59">
        <v>0</v>
      </c>
      <c r="X59">
        <v>92.03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48.44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48.44</v>
      </c>
      <c r="W60">
        <v>0</v>
      </c>
      <c r="X60">
        <v>48.44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33.9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33.9</v>
      </c>
      <c r="W61">
        <v>0</v>
      </c>
      <c r="X61">
        <v>33.9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48.44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48.44</v>
      </c>
      <c r="W62">
        <v>0</v>
      </c>
      <c r="X62">
        <v>48.44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92.03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92.03</v>
      </c>
      <c r="W63">
        <v>0</v>
      </c>
      <c r="X63">
        <v>92.03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38.75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38.75</v>
      </c>
      <c r="W64">
        <v>0</v>
      </c>
      <c r="X64">
        <v>38.75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53.28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53.28</v>
      </c>
      <c r="W65">
        <v>0</v>
      </c>
      <c r="X65">
        <v>53.28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38.75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38.75</v>
      </c>
      <c r="W66">
        <v>-1</v>
      </c>
      <c r="X66">
        <v>38.75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96.87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96.87</v>
      </c>
      <c r="W67">
        <v>-1</v>
      </c>
      <c r="X67">
        <v>96.87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33.9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33.9</v>
      </c>
      <c r="W68">
        <v>0</v>
      </c>
      <c r="X68">
        <v>33.9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29.06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29.06</v>
      </c>
      <c r="W69">
        <v>0</v>
      </c>
      <c r="X69">
        <v>29.06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48.44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48.44</v>
      </c>
      <c r="W70">
        <v>-1</v>
      </c>
      <c r="X70">
        <v>48.44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92.03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92.03</v>
      </c>
      <c r="W71">
        <v>-1</v>
      </c>
      <c r="X71">
        <v>92.03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38.75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38.75</v>
      </c>
      <c r="W72">
        <v>-1</v>
      </c>
      <c r="X72">
        <v>38.75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48.44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48.44</v>
      </c>
      <c r="W73">
        <v>-1</v>
      </c>
      <c r="X73">
        <v>48.44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38.75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38.75</v>
      </c>
      <c r="W74">
        <v>-1</v>
      </c>
      <c r="X74">
        <v>38.75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84.33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84.33</v>
      </c>
      <c r="W75">
        <v>-1</v>
      </c>
      <c r="X75">
        <v>84.33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29.56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29.56</v>
      </c>
      <c r="W76">
        <v>-1</v>
      </c>
      <c r="X76">
        <v>29.56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40.28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40.28</v>
      </c>
      <c r="W77">
        <v>-1</v>
      </c>
      <c r="X77">
        <v>40.28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42.3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42.3</v>
      </c>
      <c r="W78">
        <v>-1</v>
      </c>
      <c r="X78">
        <v>42.3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58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58</v>
      </c>
      <c r="W79">
        <v>-1</v>
      </c>
      <c r="X79">
        <v>58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22.85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22.85</v>
      </c>
      <c r="W80">
        <v>-1</v>
      </c>
      <c r="X80">
        <v>22.85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48.44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48.44</v>
      </c>
      <c r="W81">
        <v>-1</v>
      </c>
      <c r="X81">
        <v>48.44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53.28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53.28</v>
      </c>
      <c r="W82">
        <v>-1</v>
      </c>
      <c r="X82">
        <v>53.28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77.5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77.5</v>
      </c>
      <c r="W83">
        <v>-1</v>
      </c>
      <c r="X83">
        <v>77.5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24.22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24.22</v>
      </c>
      <c r="W84">
        <v>-1</v>
      </c>
      <c r="X84">
        <v>24.22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48.44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48.44</v>
      </c>
      <c r="W85">
        <v>-1</v>
      </c>
      <c r="X85">
        <v>48.44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48.44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48.44</v>
      </c>
      <c r="W86">
        <v>-1</v>
      </c>
      <c r="X86">
        <v>48.44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67.81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67.81</v>
      </c>
      <c r="W87">
        <v>-1</v>
      </c>
      <c r="X87">
        <v>67.81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29.06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29.06</v>
      </c>
      <c r="W88">
        <v>-1</v>
      </c>
      <c r="X88">
        <v>29.06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29.06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29.06</v>
      </c>
      <c r="W89">
        <v>-1</v>
      </c>
      <c r="X89">
        <v>29.06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33.9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33.9</v>
      </c>
      <c r="W90">
        <v>-1</v>
      </c>
      <c r="X90">
        <v>33.9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67.81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67.81</v>
      </c>
      <c r="W91">
        <v>-1</v>
      </c>
      <c r="X91">
        <v>67.81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19.37</v>
      </c>
      <c r="W92">
        <v>-1</v>
      </c>
      <c r="X92">
        <v>19.37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38.75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38.75</v>
      </c>
      <c r="W93">
        <v>-1</v>
      </c>
      <c r="X93">
        <v>38.75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19.37</v>
      </c>
      <c r="W94">
        <v>-1</v>
      </c>
      <c r="X94">
        <v>19.37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58.12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-0.98</v>
      </c>
      <c r="V95" s="116">
        <v>58.12</v>
      </c>
      <c r="W95">
        <v>-0.98</v>
      </c>
      <c r="X95">
        <v>58.12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9.69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9.69</v>
      </c>
      <c r="W96">
        <v>0</v>
      </c>
      <c r="X96">
        <v>9.69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19.37</v>
      </c>
      <c r="W97">
        <v>0</v>
      </c>
      <c r="X97">
        <v>19.37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14.53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14.53</v>
      </c>
      <c r="W98">
        <v>0</v>
      </c>
      <c r="X98">
        <v>14.53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0.85279000000000016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-6.9950000000000003E-3</v>
      </c>
      <c r="V99" s="112">
        <f t="shared" si="1"/>
        <v>0.85279000000000016</v>
      </c>
      <c r="W99">
        <f t="shared" si="1"/>
        <v>-6.9950000000000003E-3</v>
      </c>
      <c r="X99">
        <f t="shared" si="1"/>
        <v>0.85279000000000016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44849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-0.93389121338912151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6.8802535999999987</v>
      </c>
      <c r="O3">
        <f>BRPL_ISGS_exbus!BB3</f>
        <v>767.49926739746638</v>
      </c>
      <c r="P3" s="77">
        <v>73.62</v>
      </c>
      <c r="Q3" s="77">
        <v>19.37</v>
      </c>
      <c r="R3" s="80">
        <v>0</v>
      </c>
      <c r="S3" s="80">
        <v>0</v>
      </c>
      <c r="T3" s="78">
        <f>SUMPRODUCT(LTA!F3:AJ3,LTA!F$101:AJ$101,LTA!F$103:AJ$103)</f>
        <v>30.86</v>
      </c>
      <c r="U3" s="78">
        <f>SUMPRODUCT(LTA!F3:AJ3,LTA!F$102:AJ$102,LTA!F$103:AJ$103)</f>
        <v>3.27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258.41000000000003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10.685331251320529</v>
      </c>
      <c r="AD3">
        <f>SUM(B3:AB3,AI3:AR3)-AC3</f>
        <v>1122.7985866992456</v>
      </c>
      <c r="AE3">
        <f>'IDT-1'!B3</f>
        <v>0</v>
      </c>
      <c r="AF3" s="26"/>
      <c r="AG3">
        <f>SUM(AD3:AF3)+AT3</f>
        <v>1122.7985866992456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-0.93389121338912151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7.6177819999999983</v>
      </c>
      <c r="O4">
        <f>BRPL_ISGS_exbus!BB4</f>
        <v>761.5219244894663</v>
      </c>
      <c r="P4" s="77">
        <v>62</v>
      </c>
      <c r="Q4" s="77">
        <v>19.37</v>
      </c>
      <c r="R4" s="80">
        <v>0</v>
      </c>
      <c r="S4" s="80">
        <v>0</v>
      </c>
      <c r="T4" s="78">
        <f>SUMPRODUCT(LTA!F4:AJ4,LTA!F$101:AJ$101,LTA!F$103:AJ$103)</f>
        <v>30.23</v>
      </c>
      <c r="U4" s="78">
        <f>SUMPRODUCT(LTA!F4:AJ4,LTA!F$102:AJ$102,LTA!F$103:AJ$103)</f>
        <v>3.38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258.41000000000003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10.594535776305493</v>
      </c>
      <c r="AD4">
        <f t="shared" ref="AD4:AD67" si="1">SUM(B4:AB4,AI4:AR4)-AC4</f>
        <v>1098.5095676662606</v>
      </c>
      <c r="AE4">
        <f>'IDT-1'!B4</f>
        <v>0</v>
      </c>
      <c r="AF4" s="26"/>
      <c r="AG4">
        <f t="shared" ref="AG4:AG67" si="2">SUM(AD4:AF4)+AT4</f>
        <v>1098.5095676662606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-0.93389121338912151</v>
      </c>
      <c r="J5">
        <f>Bawana_RLNG!P5</f>
        <v>0</v>
      </c>
      <c r="K5">
        <f>Bawana_Spot!P5</f>
        <v>0</v>
      </c>
      <c r="L5">
        <f>TWOMCL!O5</f>
        <v>-5.9877828054298634</v>
      </c>
      <c r="M5">
        <f>EDWPCL!S5</f>
        <v>0</v>
      </c>
      <c r="N5">
        <f>'MSW BWN'!S5</f>
        <v>7.8669695999999991</v>
      </c>
      <c r="O5">
        <f>BRPL_ISGS_exbus!BB5</f>
        <v>712.9289641663164</v>
      </c>
      <c r="P5" s="77">
        <v>55</v>
      </c>
      <c r="Q5" s="77">
        <v>19.37</v>
      </c>
      <c r="R5" s="80">
        <v>0</v>
      </c>
      <c r="S5" s="80">
        <v>0</v>
      </c>
      <c r="T5" s="78">
        <f>SUMPRODUCT(LTA!F5:AJ5,LTA!F$101:AJ$101,LTA!F$103:AJ$103)</f>
        <v>40.200000000000003</v>
      </c>
      <c r="U5" s="78">
        <f>SUMPRODUCT(LTA!F5:AJ5,LTA!F$102:AJ$102,LTA!F$103:AJ$103)</f>
        <v>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258.41000000000003</v>
      </c>
      <c r="AB5" s="117">
        <f>-STOA!N5</f>
        <v>0</v>
      </c>
      <c r="AC5">
        <f t="shared" si="0"/>
        <v>9.8531433496513081</v>
      </c>
      <c r="AD5">
        <f t="shared" si="1"/>
        <v>1095.6361948124454</v>
      </c>
      <c r="AE5">
        <f>'IDT-1'!B5</f>
        <v>0</v>
      </c>
      <c r="AF5" s="26"/>
      <c r="AG5">
        <f t="shared" si="2"/>
        <v>1095.6361948124454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-0.93389121338912151</v>
      </c>
      <c r="J6">
        <f>Bawana_RLNG!P6</f>
        <v>0</v>
      </c>
      <c r="K6">
        <f>Bawana_Spot!P6</f>
        <v>0</v>
      </c>
      <c r="L6">
        <f>TWOMCL!O6</f>
        <v>-5.9945701357466064</v>
      </c>
      <c r="M6">
        <f>EDWPCL!S6</f>
        <v>0</v>
      </c>
      <c r="N6">
        <f>'MSW BWN'!S6</f>
        <v>7.9071071999999996</v>
      </c>
      <c r="O6">
        <f>BRPL_ISGS_exbus!BB6</f>
        <v>697.033565337308</v>
      </c>
      <c r="P6" s="77">
        <v>55</v>
      </c>
      <c r="Q6" s="77">
        <v>19.37</v>
      </c>
      <c r="R6" s="80">
        <v>0</v>
      </c>
      <c r="S6" s="80">
        <v>0</v>
      </c>
      <c r="T6" s="78">
        <f>SUMPRODUCT(LTA!F6:AJ6,LTA!F$101:AJ$101,LTA!F$103:AJ$103)</f>
        <v>40.15</v>
      </c>
      <c r="U6" s="78">
        <f>SUMPRODUCT(LTA!F6:AJ6,LTA!F$102:AJ$102,LTA!F$103:AJ$103)</f>
        <v>5.03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258.41000000000003</v>
      </c>
      <c r="AB6" s="117">
        <f>-STOA!N6</f>
        <v>0</v>
      </c>
      <c r="AC6">
        <f t="shared" si="0"/>
        <v>9.9620888802415895</v>
      </c>
      <c r="AD6">
        <f t="shared" si="1"/>
        <v>1051.6452007225303</v>
      </c>
      <c r="AE6">
        <f>'IDT-1'!B6</f>
        <v>0</v>
      </c>
      <c r="AF6" s="26"/>
      <c r="AG6">
        <f t="shared" si="2"/>
        <v>1051.6452007225303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-0.93389121338912151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7.8435559999999995</v>
      </c>
      <c r="O7">
        <f>BRPL_ISGS_exbus!BB7</f>
        <v>679.59909196681383</v>
      </c>
      <c r="P7" s="77">
        <v>55</v>
      </c>
      <c r="Q7" s="77">
        <v>19.37</v>
      </c>
      <c r="R7" s="80">
        <v>0</v>
      </c>
      <c r="S7" s="80">
        <v>0</v>
      </c>
      <c r="T7" s="78">
        <f>SUMPRODUCT(LTA!F7:AJ7,LTA!F$101:AJ$101,LTA!F$103:AJ$103)</f>
        <v>40.200000000000003</v>
      </c>
      <c r="U7" s="78">
        <f>SUMPRODUCT(LTA!F7:AJ7,LTA!F$102:AJ$102,LTA!F$103:AJ$103)</f>
        <v>5.05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258.19</v>
      </c>
      <c r="AB7" s="117">
        <f>-STOA!N7</f>
        <v>0</v>
      </c>
      <c r="AC7">
        <f t="shared" si="0"/>
        <v>10.083182084227863</v>
      </c>
      <c r="AD7">
        <f t="shared" si="1"/>
        <v>1002.7438628356857</v>
      </c>
      <c r="AE7">
        <f>'IDT-1'!B7</f>
        <v>0</v>
      </c>
      <c r="AF7" s="26"/>
      <c r="AG7">
        <f t="shared" si="2"/>
        <v>1002.7438628356857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-0.93389121338912151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7.5291447999999992</v>
      </c>
      <c r="O8">
        <f>BRPL_ISGS_exbus!BB8</f>
        <v>670.87664586749383</v>
      </c>
      <c r="P8" s="77">
        <v>55</v>
      </c>
      <c r="Q8" s="77">
        <v>19.37</v>
      </c>
      <c r="R8" s="80">
        <v>0</v>
      </c>
      <c r="S8" s="80">
        <v>0</v>
      </c>
      <c r="T8" s="78">
        <f>SUMPRODUCT(LTA!F8:AJ8,LTA!F$101:AJ$101,LTA!F$103:AJ$103)</f>
        <v>38.400000000000006</v>
      </c>
      <c r="U8" s="78">
        <f>SUMPRODUCT(LTA!F8:AJ8,LTA!F$102:AJ$102,LTA!F$103:AJ$103)</f>
        <v>5.01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258.19</v>
      </c>
      <c r="AB8" s="117">
        <f>-STOA!N8</f>
        <v>0</v>
      </c>
      <c r="AC8">
        <f t="shared" si="0"/>
        <v>9.7655125519389632</v>
      </c>
      <c r="AD8">
        <f t="shared" si="1"/>
        <v>1017.1846750686547</v>
      </c>
      <c r="AE8">
        <f>'IDT-1'!B8</f>
        <v>0</v>
      </c>
      <c r="AF8" s="26"/>
      <c r="AG8">
        <f t="shared" si="2"/>
        <v>1017.1846750686547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-0.93389121338912151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7.4338180000000005</v>
      </c>
      <c r="O9">
        <f>BRPL_ISGS_exbus!BB9</f>
        <v>652.22483318777472</v>
      </c>
      <c r="P9" s="77">
        <v>55</v>
      </c>
      <c r="Q9" s="77">
        <v>19.37</v>
      </c>
      <c r="R9" s="80">
        <v>0</v>
      </c>
      <c r="S9" s="80">
        <v>0</v>
      </c>
      <c r="T9" s="78">
        <f>SUMPRODUCT(LTA!F9:AJ9,LTA!F$101:AJ$101,LTA!F$103:AJ$103)</f>
        <v>38.06</v>
      </c>
      <c r="U9" s="78">
        <f>SUMPRODUCT(LTA!F9:AJ9,LTA!F$102:AJ$102,LTA!F$103:AJ$103)</f>
        <v>4.8899999999999997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258.19</v>
      </c>
      <c r="AB9" s="117">
        <f>-STOA!N9</f>
        <v>0</v>
      </c>
      <c r="AC9">
        <f t="shared" si="0"/>
        <v>9.7740522749613419</v>
      </c>
      <c r="AD9">
        <f t="shared" si="1"/>
        <v>977.96899586591303</v>
      </c>
      <c r="AE9">
        <f>'IDT-1'!B9</f>
        <v>0</v>
      </c>
      <c r="AF9" s="26"/>
      <c r="AG9">
        <f t="shared" si="2"/>
        <v>977.96899586591303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-0.93389121338912151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7.6662815999999987</v>
      </c>
      <c r="O10">
        <f>BRPL_ISGS_exbus!BB10</f>
        <v>649.77662022882919</v>
      </c>
      <c r="P10" s="77">
        <v>55</v>
      </c>
      <c r="Q10" s="77">
        <v>19.37</v>
      </c>
      <c r="R10" s="80">
        <v>0</v>
      </c>
      <c r="S10" s="80">
        <v>0</v>
      </c>
      <c r="T10" s="78">
        <f>SUMPRODUCT(LTA!F10:AJ10,LTA!F$101:AJ$101,LTA!F$103:AJ$103)</f>
        <v>37.51</v>
      </c>
      <c r="U10" s="78">
        <f>SUMPRODUCT(LTA!F10:AJ10,LTA!F$102:AJ$102,LTA!F$103:AJ$103)</f>
        <v>5.2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258.19</v>
      </c>
      <c r="AB10" s="117">
        <f>-STOA!N10</f>
        <v>0</v>
      </c>
      <c r="AC10">
        <f t="shared" si="0"/>
        <v>9.3351696870594409</v>
      </c>
      <c r="AD10">
        <f t="shared" si="1"/>
        <v>1022.9521290948695</v>
      </c>
      <c r="AE10">
        <f>'IDT-1'!B10</f>
        <v>0</v>
      </c>
      <c r="AF10" s="26"/>
      <c r="AG10">
        <f t="shared" si="2"/>
        <v>1022.9521290948695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-0.93389121338912151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7.5542308</v>
      </c>
      <c r="O11">
        <f>BRPL_ISGS_exbus!BB11</f>
        <v>657.30527630416668</v>
      </c>
      <c r="P11" s="77">
        <v>55</v>
      </c>
      <c r="Q11" s="77">
        <v>19.37</v>
      </c>
      <c r="R11" s="80">
        <v>0</v>
      </c>
      <c r="S11" s="80">
        <v>0</v>
      </c>
      <c r="T11" s="78">
        <f>SUMPRODUCT(LTA!F11:AJ11,LTA!F$101:AJ$101,LTA!F$103:AJ$103)</f>
        <v>38.18</v>
      </c>
      <c r="U11" s="78">
        <f>SUMPRODUCT(LTA!F11:AJ11,LTA!F$102:AJ$102,LTA!F$103:AJ$103)</f>
        <v>1.71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256.14999999999998</v>
      </c>
      <c r="AB11" s="117">
        <f>-STOA!N11</f>
        <v>0</v>
      </c>
      <c r="AC11">
        <f t="shared" si="0"/>
        <v>9.4109365786155816</v>
      </c>
      <c r="AD11">
        <f t="shared" si="1"/>
        <v>1019.4329674786508</v>
      </c>
      <c r="AE11">
        <f>'IDT-1'!B11</f>
        <v>0</v>
      </c>
      <c r="AF11" s="26"/>
      <c r="AG11">
        <f t="shared" si="2"/>
        <v>1019.4329674786508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-0.93389121338912151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7.7064191999999991</v>
      </c>
      <c r="O12">
        <f>BRPL_ISGS_exbus!BB12</f>
        <v>646.48230314805505</v>
      </c>
      <c r="P12" s="77">
        <v>55</v>
      </c>
      <c r="Q12" s="77">
        <v>19.37</v>
      </c>
      <c r="R12" s="80">
        <v>0</v>
      </c>
      <c r="S12" s="80">
        <v>0</v>
      </c>
      <c r="T12" s="78">
        <f>SUMPRODUCT(LTA!F12:AJ12,LTA!F$101:AJ$101,LTA!F$103:AJ$103)</f>
        <v>38.629999999999995</v>
      </c>
      <c r="U12" s="78">
        <f>SUMPRODUCT(LTA!F12:AJ12,LTA!F$102:AJ$102,LTA!F$103:AJ$103)</f>
        <v>1.75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256.14999999999998</v>
      </c>
      <c r="AB12" s="117">
        <f>-STOA!N12</f>
        <v>0</v>
      </c>
      <c r="AC12">
        <f t="shared" si="0"/>
        <v>9.49003009568351</v>
      </c>
      <c r="AD12">
        <f t="shared" si="1"/>
        <v>990.17308920547134</v>
      </c>
      <c r="AE12">
        <f>'IDT-1'!B12</f>
        <v>0</v>
      </c>
      <c r="AF12" s="26"/>
      <c r="AG12">
        <f t="shared" si="2"/>
        <v>990.17308920547134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-0.93389121338912151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7.8101079999999987</v>
      </c>
      <c r="O13">
        <f>BRPL_ISGS_exbus!BB13</f>
        <v>646.25501117662554</v>
      </c>
      <c r="P13" s="77">
        <v>55</v>
      </c>
      <c r="Q13" s="77">
        <v>19.37</v>
      </c>
      <c r="R13" s="80">
        <v>0</v>
      </c>
      <c r="S13" s="80">
        <v>0</v>
      </c>
      <c r="T13" s="78">
        <f>SUMPRODUCT(LTA!F13:AJ13,LTA!F$101:AJ$101,LTA!F$103:AJ$103)</f>
        <v>39.25</v>
      </c>
      <c r="U13" s="78">
        <f>SUMPRODUCT(LTA!F13:AJ13,LTA!F$102:AJ$102,LTA!F$103:AJ$103)</f>
        <v>1.68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256.14999999999998</v>
      </c>
      <c r="AB13" s="117">
        <f>-STOA!N13</f>
        <v>0</v>
      </c>
      <c r="AC13">
        <f t="shared" si="0"/>
        <v>9.8666637437071341</v>
      </c>
      <c r="AD13">
        <f t="shared" si="1"/>
        <v>948.22285238601819</v>
      </c>
      <c r="AE13">
        <f>'IDT-1'!B13</f>
        <v>0</v>
      </c>
      <c r="AF13" s="26"/>
      <c r="AG13">
        <f t="shared" si="2"/>
        <v>948.22285238601819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-0.93389121338912151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7.4739555999999991</v>
      </c>
      <c r="O14">
        <f>BRPL_ISGS_exbus!BB14</f>
        <v>648.93063736851923</v>
      </c>
      <c r="P14" s="77">
        <v>55</v>
      </c>
      <c r="Q14" s="77">
        <v>19.37</v>
      </c>
      <c r="R14" s="80">
        <v>0</v>
      </c>
      <c r="S14" s="80">
        <v>0</v>
      </c>
      <c r="T14" s="78">
        <f>SUMPRODUCT(LTA!F14:AJ14,LTA!F$101:AJ$101,LTA!F$103:AJ$103)</f>
        <v>30.34</v>
      </c>
      <c r="U14" s="78">
        <f>SUMPRODUCT(LTA!F14:AJ14,LTA!F$102:AJ$102,LTA!F$103:AJ$103)</f>
        <v>1.62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256.14999999999998</v>
      </c>
      <c r="AB14" s="117">
        <f>-STOA!N14</f>
        <v>0</v>
      </c>
      <c r="AC14">
        <f t="shared" si="0"/>
        <v>9.6662650727206749</v>
      </c>
      <c r="AD14">
        <f t="shared" si="1"/>
        <v>957.79272484889827</v>
      </c>
      <c r="AE14">
        <f>'IDT-1'!B14</f>
        <v>0</v>
      </c>
      <c r="AF14" s="26"/>
      <c r="AG14">
        <f t="shared" si="2"/>
        <v>957.79272484889827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-0.93389121338912151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7.5943683999999996</v>
      </c>
      <c r="O15">
        <f>BRPL_ISGS_exbus!BB15</f>
        <v>639.87897049731919</v>
      </c>
      <c r="P15" s="77">
        <v>55</v>
      </c>
      <c r="Q15" s="77">
        <v>19.37</v>
      </c>
      <c r="R15" s="80">
        <v>0</v>
      </c>
      <c r="S15" s="80">
        <v>0</v>
      </c>
      <c r="T15" s="78">
        <f>SUMPRODUCT(LTA!F15:AJ15,LTA!F$101:AJ$101,LTA!F$103:AJ$103)</f>
        <v>29.48</v>
      </c>
      <c r="U15" s="78">
        <f>SUMPRODUCT(LTA!F15:AJ15,LTA!F$102:AJ$102,LTA!F$103:AJ$103)</f>
        <v>1.75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256.10000000000002</v>
      </c>
      <c r="AB15" s="117">
        <f>-STOA!N15</f>
        <v>0</v>
      </c>
      <c r="AC15">
        <f t="shared" si="0"/>
        <v>9.3055840837060604</v>
      </c>
      <c r="AD15">
        <f t="shared" si="1"/>
        <v>979.44215176671287</v>
      </c>
      <c r="AE15">
        <f>'IDT-1'!B15</f>
        <v>0</v>
      </c>
      <c r="AF15" s="26"/>
      <c r="AG15">
        <f t="shared" si="2"/>
        <v>979.44215176671287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-0.93389121338912151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6.9203911999999992</v>
      </c>
      <c r="O16">
        <f>BRPL_ISGS_exbus!BB16</f>
        <v>642.55581246894701</v>
      </c>
      <c r="P16" s="77">
        <v>55</v>
      </c>
      <c r="Q16" s="77">
        <v>19.37</v>
      </c>
      <c r="R16" s="80">
        <v>0</v>
      </c>
      <c r="S16" s="80">
        <v>0</v>
      </c>
      <c r="T16" s="78">
        <f>SUMPRODUCT(LTA!F16:AJ16,LTA!F$101:AJ$101,LTA!F$103:AJ$103)</f>
        <v>28.59</v>
      </c>
      <c r="U16" s="78">
        <f>SUMPRODUCT(LTA!F16:AJ16,LTA!F$102:AJ$102,LTA!F$103:AJ$103)</f>
        <v>1.77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256.10000000000002</v>
      </c>
      <c r="AB16" s="117">
        <f>-STOA!N16</f>
        <v>0</v>
      </c>
      <c r="AC16">
        <f t="shared" si="0"/>
        <v>9.5907752468844389</v>
      </c>
      <c r="AD16">
        <f t="shared" si="1"/>
        <v>949.28982537516242</v>
      </c>
      <c r="AE16">
        <f>'IDT-1'!B16</f>
        <v>0</v>
      </c>
      <c r="AF16" s="26"/>
      <c r="AG16">
        <f t="shared" si="2"/>
        <v>949.28982537516242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-0.93389121338912151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7.2247680000000001</v>
      </c>
      <c r="O17">
        <f>BRPL_ISGS_exbus!BB17</f>
        <v>639.61142303377937</v>
      </c>
      <c r="P17" s="77">
        <v>55</v>
      </c>
      <c r="Q17" s="77">
        <v>19.37</v>
      </c>
      <c r="R17" s="80">
        <v>0</v>
      </c>
      <c r="S17" s="80">
        <v>0</v>
      </c>
      <c r="T17" s="78">
        <f>SUMPRODUCT(LTA!F17:AJ17,LTA!F$101:AJ$101,LTA!F$103:AJ$103)</f>
        <v>25.94</v>
      </c>
      <c r="U17" s="78">
        <f>SUMPRODUCT(LTA!F17:AJ17,LTA!F$102:AJ$102,LTA!F$103:AJ$103)</f>
        <v>1.8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256.10000000000002</v>
      </c>
      <c r="AB17" s="117">
        <f>-STOA!N17</f>
        <v>0</v>
      </c>
      <c r="AC17">
        <f t="shared" si="0"/>
        <v>9.6776590485278948</v>
      </c>
      <c r="AD17">
        <f t="shared" si="1"/>
        <v>928.94292893835132</v>
      </c>
      <c r="AE17">
        <f>'IDT-1'!B17</f>
        <v>0</v>
      </c>
      <c r="AF17" s="26"/>
      <c r="AG17">
        <f t="shared" si="2"/>
        <v>928.94292893835132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-0.93389121338912151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7.4087319999999988</v>
      </c>
      <c r="O18">
        <f>BRPL_ISGS_exbus!BB18</f>
        <v>649.29263116523089</v>
      </c>
      <c r="P18" s="77">
        <v>55</v>
      </c>
      <c r="Q18" s="77">
        <v>19.37</v>
      </c>
      <c r="R18" s="80">
        <v>0</v>
      </c>
      <c r="S18" s="80">
        <v>0</v>
      </c>
      <c r="T18" s="78">
        <f>SUMPRODUCT(LTA!F18:AJ18,LTA!F$101:AJ$101,LTA!F$103:AJ$103)</f>
        <v>25.55</v>
      </c>
      <c r="U18" s="78">
        <f>SUMPRODUCT(LTA!F18:AJ18,LTA!F$102:AJ$102,LTA!F$103:AJ$103)</f>
        <v>1.71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256.10000000000002</v>
      </c>
      <c r="AB18" s="117">
        <f>-STOA!N18</f>
        <v>0</v>
      </c>
      <c r="AC18">
        <f t="shared" si="0"/>
        <v>9.6270766504517393</v>
      </c>
      <c r="AD18">
        <f t="shared" si="1"/>
        <v>953.37868346787889</v>
      </c>
      <c r="AE18">
        <f>'IDT-1'!B18</f>
        <v>0</v>
      </c>
      <c r="AF18" s="26"/>
      <c r="AG18">
        <f t="shared" si="2"/>
        <v>953.37868346787889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-0.93389121338912151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7.5943683999999996</v>
      </c>
      <c r="O19">
        <f>BRPL_ISGS_exbus!BB19</f>
        <v>678.09429705803086</v>
      </c>
      <c r="P19" s="77">
        <v>55</v>
      </c>
      <c r="Q19" s="77">
        <v>19.37</v>
      </c>
      <c r="R19" s="80">
        <v>0</v>
      </c>
      <c r="S19" s="80">
        <v>0</v>
      </c>
      <c r="T19" s="78">
        <f>SUMPRODUCT(LTA!F19:AJ19,LTA!F$101:AJ$101,LTA!F$103:AJ$103)</f>
        <v>24.77</v>
      </c>
      <c r="U19" s="78">
        <f>SUMPRODUCT(LTA!F19:AJ19,LTA!F$102:AJ$102,LTA!F$103:AJ$103)</f>
        <v>1.73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256.31000000000006</v>
      </c>
      <c r="AB19" s="117">
        <f>-STOA!N19</f>
        <v>0</v>
      </c>
      <c r="AC19">
        <f t="shared" si="0"/>
        <v>9.7885436354064232</v>
      </c>
      <c r="AD19">
        <f t="shared" si="1"/>
        <v>991.65451877572411</v>
      </c>
      <c r="AE19">
        <f>'IDT-1'!B19</f>
        <v>0</v>
      </c>
      <c r="AF19" s="26"/>
      <c r="AG19">
        <f t="shared" si="2"/>
        <v>991.65451877572411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-0.93389121338912151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7.6094199999999992</v>
      </c>
      <c r="O20">
        <f>BRPL_ISGS_exbus!BB20</f>
        <v>698.98387393218786</v>
      </c>
      <c r="P20" s="77">
        <v>55</v>
      </c>
      <c r="Q20" s="77">
        <v>19.37</v>
      </c>
      <c r="R20" s="80">
        <v>0</v>
      </c>
      <c r="S20" s="80">
        <v>0</v>
      </c>
      <c r="T20" s="78">
        <f>SUMPRODUCT(LTA!F20:AJ20,LTA!F$101:AJ$101,LTA!F$103:AJ$103)</f>
        <v>23.02</v>
      </c>
      <c r="U20" s="78">
        <f>SUMPRODUCT(LTA!F20:AJ20,LTA!F$102:AJ$102,LTA!F$103:AJ$103)</f>
        <v>1.76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256.31000000000006</v>
      </c>
      <c r="AB20" s="117">
        <f>-STOA!N20</f>
        <v>0</v>
      </c>
      <c r="AC20">
        <f t="shared" si="0"/>
        <v>10.303615339344624</v>
      </c>
      <c r="AD20">
        <f t="shared" si="1"/>
        <v>971.32407554594295</v>
      </c>
      <c r="AE20">
        <f>'IDT-1'!B20</f>
        <v>0</v>
      </c>
      <c r="AF20" s="26"/>
      <c r="AG20">
        <f t="shared" si="2"/>
        <v>971.32407554594295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-0.93389121338912151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7.4973691999999987</v>
      </c>
      <c r="O21">
        <f>BRPL_ISGS_exbus!BB21</f>
        <v>699.41525675300545</v>
      </c>
      <c r="P21" s="77">
        <v>55</v>
      </c>
      <c r="Q21" s="77">
        <v>19.37</v>
      </c>
      <c r="R21" s="80">
        <v>0</v>
      </c>
      <c r="S21" s="80">
        <v>0</v>
      </c>
      <c r="T21" s="78">
        <f>SUMPRODUCT(LTA!F21:AJ21,LTA!F$101:AJ$101,LTA!F$103:AJ$103)</f>
        <v>26</v>
      </c>
      <c r="U21" s="78">
        <f>SUMPRODUCT(LTA!F21:AJ21,LTA!F$102:AJ$102,LTA!F$103:AJ$103)</f>
        <v>1.73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256.31000000000006</v>
      </c>
      <c r="AB21" s="117">
        <f>-STOA!N21</f>
        <v>0</v>
      </c>
      <c r="AC21">
        <f t="shared" si="0"/>
        <v>10.412288608827575</v>
      </c>
      <c r="AD21">
        <f t="shared" si="1"/>
        <v>965.48473429727756</v>
      </c>
      <c r="AE21">
        <f>'IDT-1'!B21</f>
        <v>0</v>
      </c>
      <c r="AF21" s="26"/>
      <c r="AG21">
        <f t="shared" si="2"/>
        <v>965.48473429727756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-0.93389121338912151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7.5860063999999987</v>
      </c>
      <c r="O22">
        <f>BRPL_ISGS_exbus!BB22</f>
        <v>715.42599102260544</v>
      </c>
      <c r="P22" s="77">
        <v>55</v>
      </c>
      <c r="Q22" s="77">
        <v>19.37</v>
      </c>
      <c r="R22" s="80">
        <v>0</v>
      </c>
      <c r="S22" s="80">
        <v>0</v>
      </c>
      <c r="T22" s="78">
        <f>SUMPRODUCT(LTA!F22:AJ22,LTA!F$101:AJ$101,LTA!F$103:AJ$103)</f>
        <v>24.67</v>
      </c>
      <c r="U22" s="78">
        <f>SUMPRODUCT(LTA!F22:AJ22,LTA!F$102:AJ$102,LTA!F$103:AJ$103)</f>
        <v>1.78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256.31000000000006</v>
      </c>
      <c r="AB22" s="117">
        <f>-STOA!N22</f>
        <v>0</v>
      </c>
      <c r="AC22">
        <f t="shared" si="0"/>
        <v>10.338502144749564</v>
      </c>
      <c r="AD22">
        <f t="shared" si="1"/>
        <v>1003.3778922309555</v>
      </c>
      <c r="AE22">
        <f>'IDT-1'!B22</f>
        <v>0</v>
      </c>
      <c r="AF22" s="26"/>
      <c r="AG22">
        <f t="shared" si="2"/>
        <v>1003.3778922309555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-0.93389121338912151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7.4572315999999992</v>
      </c>
      <c r="O23">
        <f>BRPL_ISGS_exbus!BB23</f>
        <v>718.33359253043557</v>
      </c>
      <c r="P23" s="77">
        <v>59</v>
      </c>
      <c r="Q23" s="77">
        <v>19.37</v>
      </c>
      <c r="R23" s="80">
        <v>0</v>
      </c>
      <c r="S23" s="80">
        <v>0</v>
      </c>
      <c r="T23" s="78">
        <f>SUMPRODUCT(LTA!F23:AJ23,LTA!F$101:AJ$101,LTA!F$103:AJ$103)</f>
        <v>23.310000000000002</v>
      </c>
      <c r="U23" s="78">
        <f>SUMPRODUCT(LTA!F23:AJ23,LTA!F$102:AJ$102,LTA!F$103:AJ$103)</f>
        <v>1.65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256.31000000000006</v>
      </c>
      <c r="AB23" s="117">
        <f>-STOA!N23</f>
        <v>0</v>
      </c>
      <c r="AC23">
        <f t="shared" si="0"/>
        <v>9.914503061102117</v>
      </c>
      <c r="AD23">
        <f t="shared" si="1"/>
        <v>1062.0907180224333</v>
      </c>
      <c r="AE23">
        <f>'IDT-1'!B23</f>
        <v>0</v>
      </c>
      <c r="AF23" s="26"/>
      <c r="AG23">
        <f t="shared" si="2"/>
        <v>1062.0907180224333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-0.93389121338912151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7.5057312000000005</v>
      </c>
      <c r="O24">
        <f>BRPL_ISGS_exbus!BB24</f>
        <v>718.56044744107044</v>
      </c>
      <c r="P24" s="77">
        <v>74.59</v>
      </c>
      <c r="Q24" s="77">
        <v>38.380000000000003</v>
      </c>
      <c r="R24" s="80">
        <v>0</v>
      </c>
      <c r="S24" s="80">
        <v>0</v>
      </c>
      <c r="T24" s="78">
        <f>SUMPRODUCT(LTA!F24:AJ24,LTA!F$101:AJ$101,LTA!F$103:AJ$103)</f>
        <v>22</v>
      </c>
      <c r="U24" s="78">
        <f>SUMPRODUCT(LTA!F24:AJ24,LTA!F$102:AJ$102,LTA!F$103:AJ$103)</f>
        <v>1.73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256.31000000000006</v>
      </c>
      <c r="AB24" s="117">
        <f>-STOA!N24</f>
        <v>0</v>
      </c>
      <c r="AC24">
        <f t="shared" si="0"/>
        <v>10.388144731239612</v>
      </c>
      <c r="AD24">
        <f t="shared" si="1"/>
        <v>1075.2624308629306</v>
      </c>
      <c r="AE24">
        <f>'IDT-1'!B24</f>
        <v>0</v>
      </c>
      <c r="AF24" s="26"/>
      <c r="AG24">
        <f t="shared" si="2"/>
        <v>1075.2624308629306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-0.93389121338912151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7.0642175999999992</v>
      </c>
      <c r="O25">
        <f>BRPL_ISGS_exbus!BB25</f>
        <v>731.05286859544208</v>
      </c>
      <c r="P25" s="77">
        <v>79.430000000000007</v>
      </c>
      <c r="Q25" s="77">
        <v>38.380000000000003</v>
      </c>
      <c r="R25" s="80">
        <v>0</v>
      </c>
      <c r="S25" s="80">
        <v>0</v>
      </c>
      <c r="T25" s="78">
        <f>SUMPRODUCT(LTA!F25:AJ25,LTA!F$101:AJ$101,LTA!F$103:AJ$103)</f>
        <v>20.69</v>
      </c>
      <c r="U25" s="78">
        <f>SUMPRODUCT(LTA!F25:AJ25,LTA!F$102:AJ$102,LTA!F$103:AJ$103)</f>
        <v>1.76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256.31000000000006</v>
      </c>
      <c r="AB25" s="117">
        <f>-STOA!N25</f>
        <v>0</v>
      </c>
      <c r="AC25">
        <f t="shared" si="0"/>
        <v>10.561033227806861</v>
      </c>
      <c r="AD25">
        <f t="shared" si="1"/>
        <v>1086.7004499207351</v>
      </c>
      <c r="AE25">
        <f>'IDT-1'!B25</f>
        <v>0</v>
      </c>
      <c r="AF25" s="26"/>
      <c r="AG25">
        <f t="shared" si="2"/>
        <v>1086.7004499207351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-0.93389121338912151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6.8802535999999987</v>
      </c>
      <c r="O26">
        <f>BRPL_ISGS_exbus!BB26</f>
        <v>736.63831239325248</v>
      </c>
      <c r="P26" s="77">
        <v>87.18</v>
      </c>
      <c r="Q26" s="77">
        <v>38.380000000000003</v>
      </c>
      <c r="R26" s="80">
        <v>0</v>
      </c>
      <c r="S26" s="80">
        <v>0</v>
      </c>
      <c r="T26" s="78">
        <f>SUMPRODUCT(LTA!F26:AJ26,LTA!F$101:AJ$101,LTA!F$103:AJ$103)</f>
        <v>19.48</v>
      </c>
      <c r="U26" s="78">
        <f>SUMPRODUCT(LTA!F26:AJ26,LTA!F$102:AJ$102,LTA!F$103:AJ$103)</f>
        <v>1.71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256.31000000000006</v>
      </c>
      <c r="AB26" s="117">
        <f>-STOA!N26</f>
        <v>0</v>
      </c>
      <c r="AC26">
        <f t="shared" si="0"/>
        <v>10.377296639051002</v>
      </c>
      <c r="AD26">
        <f t="shared" si="1"/>
        <v>1154.3956663073011</v>
      </c>
      <c r="AE26">
        <f>'IDT-1'!B26</f>
        <v>0</v>
      </c>
      <c r="AF26" s="26"/>
      <c r="AG26">
        <f t="shared" si="2"/>
        <v>1154.3956663073011</v>
      </c>
      <c r="AI26" s="75">
        <f>PXIL!H26</f>
        <v>0</v>
      </c>
      <c r="AJ26" s="75">
        <f>PXIL!N26</f>
        <v>0</v>
      </c>
      <c r="AK26" s="75">
        <f>RTM_IEX!H26</f>
        <v>11.62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-0.93389121338912151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6.8953051999999992</v>
      </c>
      <c r="O27">
        <f>BRPL_ISGS_exbus!BB27</f>
        <v>862.3531839712914</v>
      </c>
      <c r="P27" s="77">
        <v>99.764508476442103</v>
      </c>
      <c r="Q27" s="77">
        <v>38.379999999999995</v>
      </c>
      <c r="R27" s="80">
        <v>6.24</v>
      </c>
      <c r="S27" s="80">
        <v>0</v>
      </c>
      <c r="T27" s="78">
        <f>SUMPRODUCT(LTA!F27:AJ27,LTA!F$101:AJ$101,LTA!F$103:AJ$103)</f>
        <v>12.079999999999998</v>
      </c>
      <c r="U27" s="78">
        <f>SUMPRODUCT(LTA!F27:AJ27,LTA!F$102:AJ$102,LTA!F$103:AJ$103)</f>
        <v>1.66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256.55</v>
      </c>
      <c r="AB27" s="117">
        <f>-STOA!N27</f>
        <v>-171.89</v>
      </c>
      <c r="AC27">
        <f t="shared" si="0"/>
        <v>13.828044977400584</v>
      </c>
      <c r="AD27">
        <f t="shared" si="1"/>
        <v>1197.7693496234326</v>
      </c>
      <c r="AE27">
        <f>'IDT-1'!B27</f>
        <v>0</v>
      </c>
      <c r="AF27" s="26"/>
      <c r="AG27">
        <f t="shared" si="2"/>
        <v>1197.7693496234326</v>
      </c>
      <c r="AI27" s="75">
        <f>PXIL!H27</f>
        <v>0</v>
      </c>
      <c r="AJ27" s="75">
        <f>PXIL!N27</f>
        <v>0</v>
      </c>
      <c r="AK27" s="75">
        <f>RTM_IEX!H27</f>
        <v>92.99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-0.93389121338912151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7.0558556000000001</v>
      </c>
      <c r="O28">
        <f>BRPL_ISGS_exbus!BB28</f>
        <v>913.22489730043867</v>
      </c>
      <c r="P28" s="77">
        <v>99.764508476442103</v>
      </c>
      <c r="Q28" s="77">
        <v>38.379999999999995</v>
      </c>
      <c r="R28" s="80">
        <v>14.749999999999996</v>
      </c>
      <c r="S28" s="80">
        <v>0</v>
      </c>
      <c r="T28" s="78">
        <f>SUMPRODUCT(LTA!F28:AJ28,LTA!F$101:AJ$101,LTA!F$103:AJ$103)</f>
        <v>15.07</v>
      </c>
      <c r="U28" s="78">
        <f>SUMPRODUCT(LTA!F28:AJ28,LTA!F$102:AJ$102,LTA!F$103:AJ$103)</f>
        <v>1.66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256.55</v>
      </c>
      <c r="AB28" s="117">
        <f>-STOA!N28</f>
        <v>-171.89</v>
      </c>
      <c r="AC28">
        <f t="shared" si="0"/>
        <v>14.344272898217078</v>
      </c>
      <c r="AD28">
        <f t="shared" si="1"/>
        <v>1255.9153854317635</v>
      </c>
      <c r="AE28">
        <f>'IDT-1'!B28</f>
        <v>0</v>
      </c>
      <c r="AF28" s="26"/>
      <c r="AG28">
        <f t="shared" si="2"/>
        <v>1255.9153854317635</v>
      </c>
      <c r="AI28" s="75">
        <f>PXIL!H28</f>
        <v>0</v>
      </c>
      <c r="AJ28" s="75">
        <f>PXIL!N28</f>
        <v>0</v>
      </c>
      <c r="AK28" s="75">
        <f>RTM_IEX!H28</f>
        <v>89.12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-0.93389121338912151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7.4087319999999988</v>
      </c>
      <c r="O29">
        <f>BRPL_ISGS_exbus!BB29</f>
        <v>962.09840168884682</v>
      </c>
      <c r="P29" s="77">
        <v>99.764508476442103</v>
      </c>
      <c r="Q29" s="77">
        <v>38.379999999999995</v>
      </c>
      <c r="R29" s="80">
        <v>27.369999999999997</v>
      </c>
      <c r="S29" s="80">
        <v>0</v>
      </c>
      <c r="T29" s="78">
        <f>SUMPRODUCT(LTA!F29:AJ29,LTA!F$101:AJ$101,LTA!F$103:AJ$103)</f>
        <v>16.7</v>
      </c>
      <c r="U29" s="78">
        <f>SUMPRODUCT(LTA!F29:AJ29,LTA!F$102:AJ$102,LTA!F$103:AJ$103)</f>
        <v>1.66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268.16999999999996</v>
      </c>
      <c r="AB29" s="117">
        <f>-STOA!N29</f>
        <v>-171.89</v>
      </c>
      <c r="AC29">
        <f t="shared" si="0"/>
        <v>14.570401049155073</v>
      </c>
      <c r="AD29">
        <f t="shared" si="1"/>
        <v>1281.3856380692337</v>
      </c>
      <c r="AE29">
        <f>'IDT-1'!B29</f>
        <v>0</v>
      </c>
      <c r="AF29" s="26"/>
      <c r="AG29">
        <f t="shared" si="2"/>
        <v>1281.3856380692337</v>
      </c>
      <c r="AI29" s="75">
        <f>PXIL!H29</f>
        <v>0</v>
      </c>
      <c r="AJ29" s="75">
        <f>PXIL!N29</f>
        <v>0</v>
      </c>
      <c r="AK29" s="75">
        <f>RTM_IEX!H29</f>
        <v>39.72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-0.93389121338912151</v>
      </c>
      <c r="J30">
        <f>Bawana_RLNG!P30</f>
        <v>0</v>
      </c>
      <c r="K30">
        <f>Bawana_Spot!P30</f>
        <v>0</v>
      </c>
      <c r="L30">
        <f>TWOMCL!O30</f>
        <v>-6.085520361990949</v>
      </c>
      <c r="M30">
        <f>EDWPCL!S30</f>
        <v>0</v>
      </c>
      <c r="N30">
        <f>'MSW BWN'!S30</f>
        <v>7.7064191999999991</v>
      </c>
      <c r="O30">
        <f>BRPL_ISGS_exbus!BB30</f>
        <v>962.19535727919038</v>
      </c>
      <c r="P30" s="77">
        <v>99.764508476442103</v>
      </c>
      <c r="Q30" s="77">
        <v>38.379999999999995</v>
      </c>
      <c r="R30" s="80">
        <v>45.27</v>
      </c>
      <c r="S30" s="80">
        <v>0</v>
      </c>
      <c r="T30" s="78">
        <f>SUMPRODUCT(LTA!F30:AJ30,LTA!F$101:AJ$101,LTA!F$103:AJ$103)</f>
        <v>21.28</v>
      </c>
      <c r="U30" s="78">
        <f>SUMPRODUCT(LTA!F30:AJ30,LTA!F$102:AJ$102,LTA!F$103:AJ$103)</f>
        <v>1.62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277.95999999999992</v>
      </c>
      <c r="AB30" s="117">
        <f>-STOA!N30</f>
        <v>-171.89</v>
      </c>
      <c r="AC30">
        <f t="shared" si="0"/>
        <v>14.857131506398295</v>
      </c>
      <c r="AD30">
        <f t="shared" si="1"/>
        <v>1313.7648202884536</v>
      </c>
      <c r="AE30">
        <f>'IDT-1'!B30</f>
        <v>0</v>
      </c>
      <c r="AF30" s="26"/>
      <c r="AG30">
        <f t="shared" si="2"/>
        <v>1313.7648202884536</v>
      </c>
      <c r="AI30" s="75">
        <f>PXIL!H30</f>
        <v>0</v>
      </c>
      <c r="AJ30" s="75">
        <f>PXIL!N30</f>
        <v>0</v>
      </c>
      <c r="AK30" s="75">
        <f>RTM_IEX!H30</f>
        <v>39.72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-0.93389121338912151</v>
      </c>
      <c r="J31">
        <f>Bawana_RLNG!P31</f>
        <v>0</v>
      </c>
      <c r="K31">
        <f>Bawana_Spot!P31</f>
        <v>0</v>
      </c>
      <c r="L31">
        <f>TWOMCL!O31</f>
        <v>-6.078733031674207</v>
      </c>
      <c r="M31">
        <f>EDWPCL!S31</f>
        <v>0</v>
      </c>
      <c r="N31">
        <f>'MSW BWN'!S31</f>
        <v>7.4823176</v>
      </c>
      <c r="O31">
        <f>BRPL_ISGS_exbus!BB31</f>
        <v>937.84298818057096</v>
      </c>
      <c r="P31" s="77">
        <v>99.764508476442103</v>
      </c>
      <c r="Q31" s="77">
        <v>38.379999999999995</v>
      </c>
      <c r="R31" s="80">
        <v>45.999999999999993</v>
      </c>
      <c r="S31" s="80">
        <v>0</v>
      </c>
      <c r="T31" s="78">
        <f>SUMPRODUCT(LTA!F31:AJ31,LTA!F$101:AJ$101,LTA!F$103:AJ$103)</f>
        <v>32.799999999999997</v>
      </c>
      <c r="U31" s="78">
        <f>SUMPRODUCT(LTA!F31:AJ31,LTA!F$102:AJ$102,LTA!F$103:AJ$103)</f>
        <v>1.66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262.81000000000006</v>
      </c>
      <c r="AB31" s="117">
        <f>-STOA!N31</f>
        <v>-171.89</v>
      </c>
      <c r="AC31">
        <f t="shared" si="0"/>
        <v>14.313607059153936</v>
      </c>
      <c r="AD31">
        <f t="shared" si="1"/>
        <v>1240.5045691576684</v>
      </c>
      <c r="AE31">
        <f>'IDT-1'!B31</f>
        <v>0</v>
      </c>
      <c r="AF31" s="26"/>
      <c r="AG31">
        <f t="shared" si="2"/>
        <v>1240.5045691576684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-0.93389121338912151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7.5860063999999987</v>
      </c>
      <c r="O32">
        <f>BRPL_ISGS_exbus!BB32</f>
        <v>945.87677020361286</v>
      </c>
      <c r="P32" s="77">
        <v>99.764508476442103</v>
      </c>
      <c r="Q32" s="77">
        <v>38.379999999999995</v>
      </c>
      <c r="R32" s="80">
        <v>45.999999999999993</v>
      </c>
      <c r="S32" s="80">
        <v>0</v>
      </c>
      <c r="T32" s="78">
        <f>SUMPRODUCT(LTA!F32:AJ32,LTA!F$101:AJ$101,LTA!F$103:AJ$103)</f>
        <v>51.300000000000004</v>
      </c>
      <c r="U32" s="78">
        <f>SUMPRODUCT(LTA!F32:AJ32,LTA!F$102:AJ$102,LTA!F$103:AJ$103)</f>
        <v>1.76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270.97000000000003</v>
      </c>
      <c r="AB32" s="117">
        <f>-STOA!N32</f>
        <v>-171.89</v>
      </c>
      <c r="AC32">
        <f t="shared" si="0"/>
        <v>14.967378433858206</v>
      </c>
      <c r="AD32">
        <f t="shared" si="1"/>
        <v>1235.7002113895694</v>
      </c>
      <c r="AE32">
        <f>'IDT-1'!B32</f>
        <v>0</v>
      </c>
      <c r="AF32" s="26"/>
      <c r="AG32">
        <f t="shared" si="2"/>
        <v>1235.7002113895694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-0.93389121338912151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7.3217671999999991</v>
      </c>
      <c r="O33">
        <f>BRPL_ISGS_exbus!BB33</f>
        <v>937.55227635515337</v>
      </c>
      <c r="P33" s="77">
        <v>99.764508476442103</v>
      </c>
      <c r="Q33" s="77">
        <v>38.380000000000003</v>
      </c>
      <c r="R33" s="80">
        <v>45.999999999999993</v>
      </c>
      <c r="S33" s="80">
        <v>0</v>
      </c>
      <c r="T33" s="78">
        <f>SUMPRODUCT(LTA!F33:AJ33,LTA!F$101:AJ$101,LTA!F$103:AJ$103)</f>
        <v>79.67</v>
      </c>
      <c r="U33" s="78">
        <f>SUMPRODUCT(LTA!F33:AJ33,LTA!F$102:AJ$102,LTA!F$103:AJ$103)</f>
        <v>1.68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292.89000000000004</v>
      </c>
      <c r="AB33" s="117">
        <f>-STOA!N33</f>
        <v>-171.89</v>
      </c>
      <c r="AC33">
        <f t="shared" si="0"/>
        <v>15.955114509585435</v>
      </c>
      <c r="AD33">
        <f t="shared" si="1"/>
        <v>1206.3337422653833</v>
      </c>
      <c r="AE33">
        <f>'IDT-1'!B33</f>
        <v>0</v>
      </c>
      <c r="AF33" s="26"/>
      <c r="AG33">
        <f t="shared" si="2"/>
        <v>1206.3337422653833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-0.93389121338912151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7.1277687999999992</v>
      </c>
      <c r="O34">
        <f>BRPL_ISGS_exbus!BB34</f>
        <v>935.29419652178183</v>
      </c>
      <c r="P34" s="77">
        <v>99.764508476442103</v>
      </c>
      <c r="Q34" s="77">
        <v>38.380000000000003</v>
      </c>
      <c r="R34" s="80">
        <v>45.999999999999993</v>
      </c>
      <c r="S34" s="80">
        <v>0</v>
      </c>
      <c r="T34" s="78">
        <f>SUMPRODUCT(LTA!F34:AJ34,LTA!F$101:AJ$101,LTA!F$103:AJ$103)</f>
        <v>105.14999999999999</v>
      </c>
      <c r="U34" s="78">
        <f>SUMPRODUCT(LTA!F34:AJ34,LTA!F$102:AJ$102,LTA!F$103:AJ$103)</f>
        <v>1.66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1.94</v>
      </c>
      <c r="Z34" s="75">
        <f>IEX!N34</f>
        <v>0</v>
      </c>
      <c r="AA34" s="117">
        <f>STOA!H34</f>
        <v>290.34000000000003</v>
      </c>
      <c r="AB34" s="117">
        <f>-STOA!N34</f>
        <v>-171.89</v>
      </c>
      <c r="AC34">
        <f t="shared" si="0"/>
        <v>16.223241241309328</v>
      </c>
      <c r="AD34">
        <f t="shared" si="1"/>
        <v>1220.4635373002877</v>
      </c>
      <c r="AE34">
        <f>'IDT-1'!B34</f>
        <v>0</v>
      </c>
      <c r="AF34" s="26"/>
      <c r="AG34">
        <f t="shared" si="2"/>
        <v>1220.4635373002877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-0.93389121338912151</v>
      </c>
      <c r="J35">
        <f>Bawana_RLNG!P35</f>
        <v>0</v>
      </c>
      <c r="K35">
        <f>Bawana_Spot!P35</f>
        <v>0</v>
      </c>
      <c r="L35">
        <f>TWOMCL!O35</f>
        <v>-5.7990950226244342</v>
      </c>
      <c r="M35">
        <f>EDWPCL!S35</f>
        <v>0</v>
      </c>
      <c r="N35">
        <f>'MSW BWN'!S35</f>
        <v>7.0408039999999996</v>
      </c>
      <c r="O35">
        <f>BRPL_ISGS_exbus!BB35</f>
        <v>782.83153146691961</v>
      </c>
      <c r="P35" s="77">
        <v>98.736706289906266</v>
      </c>
      <c r="Q35" s="77">
        <v>38</v>
      </c>
      <c r="R35" s="80">
        <v>46.499999999999993</v>
      </c>
      <c r="S35" s="80">
        <v>0</v>
      </c>
      <c r="T35" s="78">
        <f>SUMPRODUCT(LTA!F35:AJ35,LTA!F$101:AJ$101,LTA!F$103:AJ$103)</f>
        <v>134.03</v>
      </c>
      <c r="U35" s="78">
        <f>SUMPRODUCT(LTA!F35:AJ35,LTA!F$102:AJ$102,LTA!F$103:AJ$103)</f>
        <v>1.74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12.59</v>
      </c>
      <c r="Z35" s="75">
        <f>IEX!N35</f>
        <v>0</v>
      </c>
      <c r="AA35" s="117">
        <f>STOA!H35</f>
        <v>396.44999999999993</v>
      </c>
      <c r="AB35" s="117">
        <f>-STOA!N35</f>
        <v>-171.89</v>
      </c>
      <c r="AC35">
        <f t="shared" si="0"/>
        <v>15.335454787302771</v>
      </c>
      <c r="AD35">
        <f t="shared" si="1"/>
        <v>1305.941586938382</v>
      </c>
      <c r="AE35">
        <f>'IDT-1'!B35</f>
        <v>0</v>
      </c>
      <c r="AF35" s="26"/>
      <c r="AG35">
        <f t="shared" si="2"/>
        <v>1305.941586938382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-0.93389121338912151</v>
      </c>
      <c r="J36">
        <f>Bawana_RLNG!P36</f>
        <v>0</v>
      </c>
      <c r="K36">
        <f>Bawana_Spot!P36</f>
        <v>0</v>
      </c>
      <c r="L36">
        <f>TWOMCL!O36</f>
        <v>-6.092307692307692</v>
      </c>
      <c r="M36">
        <f>EDWPCL!S36</f>
        <v>0</v>
      </c>
      <c r="N36">
        <f>'MSW BWN'!S36</f>
        <v>6.9672183999999993</v>
      </c>
      <c r="O36">
        <f>BRPL_ISGS_exbus!BB36</f>
        <v>746.44495724250066</v>
      </c>
      <c r="P36" s="77">
        <v>98.736706289906266</v>
      </c>
      <c r="Q36" s="77">
        <v>38</v>
      </c>
      <c r="R36" s="80">
        <v>46.499999999999993</v>
      </c>
      <c r="S36" s="80">
        <v>0</v>
      </c>
      <c r="T36" s="78">
        <f>SUMPRODUCT(LTA!F36:AJ36,LTA!F$101:AJ$101,LTA!F$103:AJ$103)</f>
        <v>161.77999999999997</v>
      </c>
      <c r="U36" s="78">
        <f>SUMPRODUCT(LTA!F36:AJ36,LTA!F$102:AJ$102,LTA!F$103:AJ$103)</f>
        <v>1.63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9.68</v>
      </c>
      <c r="Z36" s="75">
        <f>IEX!N36</f>
        <v>0</v>
      </c>
      <c r="AA36" s="117">
        <f>STOA!H36</f>
        <v>407.91999999999996</v>
      </c>
      <c r="AB36" s="117">
        <f>-STOA!N36</f>
        <v>-171.89</v>
      </c>
      <c r="AC36">
        <f t="shared" si="0"/>
        <v>15.486696728197778</v>
      </c>
      <c r="AD36">
        <f t="shared" si="1"/>
        <v>1288.236972503385</v>
      </c>
      <c r="AE36">
        <f>'IDT-1'!B36</f>
        <v>0</v>
      </c>
      <c r="AF36" s="26"/>
      <c r="AG36">
        <f t="shared" si="2"/>
        <v>1288.236972503385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-0.93389121338912151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6.8635295999999997</v>
      </c>
      <c r="O37">
        <f>BRPL_ISGS_exbus!BB37</f>
        <v>744.6183792333153</v>
      </c>
      <c r="P37" s="77">
        <v>98.736706289906266</v>
      </c>
      <c r="Q37" s="77">
        <v>38</v>
      </c>
      <c r="R37" s="80">
        <v>46.499999999999993</v>
      </c>
      <c r="S37" s="80">
        <v>0</v>
      </c>
      <c r="T37" s="78">
        <f>SUMPRODUCT(LTA!F37:AJ37,LTA!F$101:AJ$101,LTA!F$103:AJ$103)</f>
        <v>189.17000000000002</v>
      </c>
      <c r="U37" s="78">
        <f>SUMPRODUCT(LTA!F37:AJ37,LTA!F$102:AJ$102,LTA!F$103:AJ$103)</f>
        <v>1.75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12.59</v>
      </c>
      <c r="Z37" s="75">
        <f>IEX!N37</f>
        <v>0</v>
      </c>
      <c r="AA37" s="117">
        <f>STOA!H37</f>
        <v>384.46999999999991</v>
      </c>
      <c r="AB37" s="117">
        <f>-STOA!N37</f>
        <v>-171.89</v>
      </c>
      <c r="AC37">
        <f t="shared" si="0"/>
        <v>15.273886822660989</v>
      </c>
      <c r="AD37">
        <f t="shared" si="1"/>
        <v>1322.4550330439333</v>
      </c>
      <c r="AE37">
        <f>'IDT-1'!B37</f>
        <v>0</v>
      </c>
      <c r="AF37" s="26"/>
      <c r="AG37">
        <f t="shared" si="2"/>
        <v>1322.4550330439333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-0.93389121338912151</v>
      </c>
      <c r="J38">
        <f>Bawana_RLNG!P38</f>
        <v>0</v>
      </c>
      <c r="K38">
        <f>Bawana_Spot!P38</f>
        <v>0</v>
      </c>
      <c r="L38">
        <f>TWOMCL!O38</f>
        <v>-5.590045248868778</v>
      </c>
      <c r="M38">
        <f>EDWPCL!S38</f>
        <v>0</v>
      </c>
      <c r="N38">
        <f>'MSW BWN'!S38</f>
        <v>7.2816296000000005</v>
      </c>
      <c r="O38">
        <f>BRPL_ISGS_exbus!BB38</f>
        <v>725.55612596611536</v>
      </c>
      <c r="P38" s="77">
        <v>98.736706289906266</v>
      </c>
      <c r="Q38" s="77">
        <v>38</v>
      </c>
      <c r="R38" s="80">
        <v>46.499999999999993</v>
      </c>
      <c r="S38" s="80">
        <v>0</v>
      </c>
      <c r="T38" s="78">
        <f>SUMPRODUCT(LTA!F38:AJ38,LTA!F$101:AJ$101,LTA!F$103:AJ$103)</f>
        <v>218.79000000000002</v>
      </c>
      <c r="U38" s="78">
        <f>SUMPRODUCT(LTA!F38:AJ38,LTA!F$102:AJ$102,LTA!F$103:AJ$103)</f>
        <v>1.76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384.78999999999996</v>
      </c>
      <c r="AB38" s="117">
        <f>-STOA!N38</f>
        <v>-171.89</v>
      </c>
      <c r="AC38">
        <f t="shared" si="0"/>
        <v>15.382114768670199</v>
      </c>
      <c r="AD38">
        <f t="shared" si="1"/>
        <v>1307.5993968299661</v>
      </c>
      <c r="AE38">
        <f>'IDT-1'!B38</f>
        <v>0</v>
      </c>
      <c r="AF38" s="26"/>
      <c r="AG38">
        <f t="shared" si="2"/>
        <v>1307.5993968299661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-0.93389121338912151</v>
      </c>
      <c r="J39">
        <f>Bawana_RLNG!P39</f>
        <v>0</v>
      </c>
      <c r="K39">
        <f>Bawana_Spot!P39</f>
        <v>0</v>
      </c>
      <c r="L39">
        <f>TWOMCL!O39</f>
        <v>-6.0733031674208142</v>
      </c>
      <c r="M39">
        <f>EDWPCL!S39</f>
        <v>0</v>
      </c>
      <c r="N39">
        <f>'MSW BWN'!S39</f>
        <v>6.9270807999999997</v>
      </c>
      <c r="O39">
        <f>BRPL_ISGS_exbus!BB39</f>
        <v>734.0788695477155</v>
      </c>
      <c r="P39" s="77">
        <v>55</v>
      </c>
      <c r="Q39" s="77">
        <v>20.399999999999999</v>
      </c>
      <c r="R39" s="80">
        <v>46.499999999999993</v>
      </c>
      <c r="S39" s="80">
        <v>0</v>
      </c>
      <c r="T39" s="78">
        <f>SUMPRODUCT(LTA!F39:AJ39,LTA!F$101:AJ$101,LTA!F$103:AJ$103)</f>
        <v>241.33</v>
      </c>
      <c r="U39" s="78">
        <f>SUMPRODUCT(LTA!F39:AJ39,LTA!F$102:AJ$102,LTA!F$103:AJ$103)</f>
        <v>1.79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10.65</v>
      </c>
      <c r="Z39" s="75">
        <f>IEX!N39</f>
        <v>0</v>
      </c>
      <c r="AA39" s="117">
        <f>STOA!H39</f>
        <v>404.86999999999989</v>
      </c>
      <c r="AB39" s="117">
        <f>-STOA!N39</f>
        <v>-171.89</v>
      </c>
      <c r="AC39">
        <f t="shared" si="0"/>
        <v>15.269024518958984</v>
      </c>
      <c r="AD39">
        <f t="shared" si="1"/>
        <v>1322.0148098625457</v>
      </c>
      <c r="AE39">
        <f>'IDT-1'!B39</f>
        <v>0</v>
      </c>
      <c r="AF39" s="26"/>
      <c r="AG39">
        <f t="shared" si="2"/>
        <v>1322.0148098625457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-0.93389121338912151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6.9839424000000001</v>
      </c>
      <c r="O40">
        <f>BRPL_ISGS_exbus!BB40</f>
        <v>734.0788695477155</v>
      </c>
      <c r="P40" s="77">
        <v>55</v>
      </c>
      <c r="Q40" s="77">
        <v>20.399999999999999</v>
      </c>
      <c r="R40" s="80">
        <v>46.499999999999993</v>
      </c>
      <c r="S40" s="80">
        <v>0</v>
      </c>
      <c r="T40" s="78">
        <f>SUMPRODUCT(LTA!F40:AJ40,LTA!F$101:AJ$101,LTA!F$103:AJ$103)</f>
        <v>264.51</v>
      </c>
      <c r="U40" s="78">
        <f>SUMPRODUCT(LTA!F40:AJ40,LTA!F$102:AJ$102,LTA!F$103:AJ$103)</f>
        <v>1.69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10.65</v>
      </c>
      <c r="Z40" s="75">
        <f>IEX!N40</f>
        <v>0</v>
      </c>
      <c r="AA40" s="117">
        <f>STOA!H40</f>
        <v>415.06999999999994</v>
      </c>
      <c r="AB40" s="117">
        <f>-STOA!N40</f>
        <v>-171.89</v>
      </c>
      <c r="AC40">
        <f t="shared" si="0"/>
        <v>15.436771343240427</v>
      </c>
      <c r="AD40">
        <f t="shared" si="1"/>
        <v>1378.9704375575748</v>
      </c>
      <c r="AE40">
        <f>'IDT-1'!B40</f>
        <v>0</v>
      </c>
      <c r="AF40" s="26"/>
      <c r="AG40">
        <f t="shared" si="2"/>
        <v>1378.9704375575748</v>
      </c>
      <c r="AI40" s="75">
        <f>PXIL!H40</f>
        <v>0</v>
      </c>
      <c r="AJ40" s="75">
        <f>PXIL!N40</f>
        <v>0</v>
      </c>
      <c r="AK40" s="75">
        <f>RTM_IEX!H40</f>
        <v>4.84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-0.93389121338912151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7.5291447999999992</v>
      </c>
      <c r="O41">
        <f>BRPL_ISGS_exbus!BB41</f>
        <v>721.83786222451545</v>
      </c>
      <c r="P41" s="77">
        <v>55</v>
      </c>
      <c r="Q41" s="77">
        <v>20.399999999999999</v>
      </c>
      <c r="R41" s="80">
        <v>46.499999999999993</v>
      </c>
      <c r="S41" s="80">
        <v>0</v>
      </c>
      <c r="T41" s="78">
        <f>SUMPRODUCT(LTA!F41:AJ41,LTA!F$101:AJ$101,LTA!F$103:AJ$103)</f>
        <v>283.64999999999992</v>
      </c>
      <c r="U41" s="78">
        <f>SUMPRODUCT(LTA!F41:AJ41,LTA!F$102:AJ$102,LTA!F$103:AJ$103)</f>
        <v>1.73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12.6</v>
      </c>
      <c r="Z41" s="75">
        <f>IEX!N41</f>
        <v>0</v>
      </c>
      <c r="AA41" s="117">
        <f>STOA!H41</f>
        <v>434.48999999999984</v>
      </c>
      <c r="AB41" s="117">
        <f>-STOA!N41</f>
        <v>-171.89</v>
      </c>
      <c r="AC41">
        <f t="shared" si="0"/>
        <v>15.929432259916261</v>
      </c>
      <c r="AD41">
        <f t="shared" si="1"/>
        <v>1434.4619717176986</v>
      </c>
      <c r="AE41">
        <f>'IDT-1'!B41</f>
        <v>0</v>
      </c>
      <c r="AF41" s="26"/>
      <c r="AG41">
        <f t="shared" si="2"/>
        <v>1434.4619717176986</v>
      </c>
      <c r="AI41" s="75">
        <f>PXIL!H41</f>
        <v>0</v>
      </c>
      <c r="AJ41" s="75">
        <f>PXIL!N41</f>
        <v>0</v>
      </c>
      <c r="AK41" s="75">
        <f>RTM_IEX!H41</f>
        <v>31.97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-0.93389121338912151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7.3685943999999983</v>
      </c>
      <c r="O42">
        <f>BRPL_ISGS_exbus!BB42</f>
        <v>716.27999879731544</v>
      </c>
      <c r="P42" s="77">
        <v>55</v>
      </c>
      <c r="Q42" s="77">
        <v>20.399999999999999</v>
      </c>
      <c r="R42" s="80">
        <v>46.499999999999993</v>
      </c>
      <c r="S42" s="80">
        <v>0</v>
      </c>
      <c r="T42" s="78">
        <f>SUMPRODUCT(LTA!F42:AJ42,LTA!F$101:AJ$101,LTA!F$103:AJ$103)</f>
        <v>302.97999999999996</v>
      </c>
      <c r="U42" s="78">
        <f>SUMPRODUCT(LTA!F42:AJ42,LTA!F$102:AJ$102,LTA!F$103:AJ$103)</f>
        <v>1.61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11.62</v>
      </c>
      <c r="Z42" s="75">
        <f>IEX!N42</f>
        <v>0</v>
      </c>
      <c r="AA42" s="117">
        <f>STOA!H42</f>
        <v>448.45999999999987</v>
      </c>
      <c r="AB42" s="117">
        <f>-STOA!N42</f>
        <v>-171.89</v>
      </c>
      <c r="AC42">
        <f t="shared" si="0"/>
        <v>15.881134218236902</v>
      </c>
      <c r="AD42">
        <f t="shared" si="1"/>
        <v>1429.0218559321777</v>
      </c>
      <c r="AE42">
        <f>'IDT-1'!B42</f>
        <v>0</v>
      </c>
      <c r="AF42" s="26"/>
      <c r="AG42">
        <f t="shared" si="2"/>
        <v>1429.0218559321777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13.775078414599374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-0.93389121338912151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6.8150299999999993</v>
      </c>
      <c r="O43">
        <f>BRPL_ISGS_exbus!BB43</f>
        <v>710.92183230908108</v>
      </c>
      <c r="P43" s="77">
        <v>55</v>
      </c>
      <c r="Q43" s="77">
        <v>20.399999999999999</v>
      </c>
      <c r="R43" s="80">
        <v>46.499999999999993</v>
      </c>
      <c r="S43" s="80">
        <v>0</v>
      </c>
      <c r="T43" s="78">
        <f>SUMPRODUCT(LTA!F43:AJ43,LTA!F$101:AJ$101,LTA!F$103:AJ$103)</f>
        <v>322.69</v>
      </c>
      <c r="U43" s="78">
        <f>SUMPRODUCT(LTA!F43:AJ43,LTA!F$102:AJ$102,LTA!F$103:AJ$103)</f>
        <v>1.78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13.56</v>
      </c>
      <c r="Z43" s="75">
        <f>IEX!N43</f>
        <v>0</v>
      </c>
      <c r="AA43" s="117">
        <f>STOA!H43</f>
        <v>451.90999999999985</v>
      </c>
      <c r="AB43" s="117">
        <f>-STOA!N43</f>
        <v>-171.89</v>
      </c>
      <c r="AC43">
        <f t="shared" si="0"/>
        <v>16.468758979963624</v>
      </c>
      <c r="AD43">
        <f t="shared" si="1"/>
        <v>1400.7925002822167</v>
      </c>
      <c r="AE43">
        <f>'IDT-1'!B43</f>
        <v>0</v>
      </c>
      <c r="AF43" s="26"/>
      <c r="AG43">
        <f t="shared" si="2"/>
        <v>1400.7925002822167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-0.93389121338912151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7.0474936000000001</v>
      </c>
      <c r="O44">
        <f>BRPL_ISGS_exbus!BB44</f>
        <v>710.92183230908108</v>
      </c>
      <c r="P44" s="77">
        <v>55</v>
      </c>
      <c r="Q44" s="77">
        <v>20.399999999999999</v>
      </c>
      <c r="R44" s="80">
        <v>46.499999999999993</v>
      </c>
      <c r="S44" s="80">
        <v>0</v>
      </c>
      <c r="T44" s="78">
        <f>SUMPRODUCT(LTA!F44:AJ44,LTA!F$101:AJ$101,LTA!F$103:AJ$103)</f>
        <v>340.14</v>
      </c>
      <c r="U44" s="78">
        <f>SUMPRODUCT(LTA!F44:AJ44,LTA!F$102:AJ$102,LTA!F$103:AJ$103)</f>
        <v>1.65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12.59</v>
      </c>
      <c r="Z44" s="75">
        <f>IEX!N44</f>
        <v>0</v>
      </c>
      <c r="AA44" s="117">
        <f>STOA!H44</f>
        <v>437.37999999999988</v>
      </c>
      <c r="AB44" s="117">
        <f>-STOA!N44</f>
        <v>-171.89</v>
      </c>
      <c r="AC44">
        <f t="shared" si="0"/>
        <v>16.183120654654843</v>
      </c>
      <c r="AD44">
        <f t="shared" si="1"/>
        <v>1463.0365099977989</v>
      </c>
      <c r="AE44">
        <f>'IDT-1'!B44</f>
        <v>0</v>
      </c>
      <c r="AF44" s="26"/>
      <c r="AG44">
        <f t="shared" si="2"/>
        <v>1463.0365099977989</v>
      </c>
      <c r="AI44" s="75">
        <f>PXIL!H44</f>
        <v>0</v>
      </c>
      <c r="AJ44" s="75">
        <f>PXIL!N44</f>
        <v>0</v>
      </c>
      <c r="AK44" s="75">
        <f>RTM_IEX!H44</f>
        <v>13.56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-0.93389121338912151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7.4488695999999992</v>
      </c>
      <c r="O45">
        <f>BRPL_ISGS_exbus!BB45</f>
        <v>712.72089083975561</v>
      </c>
      <c r="P45" s="77">
        <v>55</v>
      </c>
      <c r="Q45" s="77">
        <v>19.37</v>
      </c>
      <c r="R45" s="80">
        <v>46.499999999999993</v>
      </c>
      <c r="S45" s="80">
        <v>0</v>
      </c>
      <c r="T45" s="78">
        <f>SUMPRODUCT(LTA!F45:AJ45,LTA!F$101:AJ$101,LTA!F$103:AJ$103)</f>
        <v>348.18</v>
      </c>
      <c r="U45" s="78">
        <f>SUMPRODUCT(LTA!F45:AJ45,LTA!F$102:AJ$102,LTA!F$103:AJ$103)</f>
        <v>1.76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10.66</v>
      </c>
      <c r="Z45" s="75">
        <f>IEX!N45</f>
        <v>0</v>
      </c>
      <c r="AA45" s="117">
        <f>STOA!H45</f>
        <v>402.37999999999988</v>
      </c>
      <c r="AB45" s="117">
        <f>-STOA!N45</f>
        <v>-171.89</v>
      </c>
      <c r="AC45">
        <f t="shared" si="0"/>
        <v>16.33228447852478</v>
      </c>
      <c r="AD45">
        <f t="shared" si="1"/>
        <v>1479.8377807046036</v>
      </c>
      <c r="AE45">
        <f>'IDT-1'!B45</f>
        <v>0</v>
      </c>
      <c r="AF45" s="26"/>
      <c r="AG45">
        <f t="shared" si="2"/>
        <v>1479.8377807046036</v>
      </c>
      <c r="AI45" s="75">
        <f>PXIL!H45</f>
        <v>0</v>
      </c>
      <c r="AJ45" s="75">
        <f>PXIL!N45</f>
        <v>0</v>
      </c>
      <c r="AK45" s="75">
        <f>RTM_IEX!H45</f>
        <v>58.12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-0.93389121338912151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7.2649055999999996</v>
      </c>
      <c r="O46">
        <f>BRPL_ISGS_exbus!BB46</f>
        <v>712.72089083975561</v>
      </c>
      <c r="P46" s="77">
        <v>55</v>
      </c>
      <c r="Q46" s="77">
        <v>19.37</v>
      </c>
      <c r="R46" s="80">
        <v>46.499999999999993</v>
      </c>
      <c r="S46" s="80">
        <v>0</v>
      </c>
      <c r="T46" s="78">
        <f>SUMPRODUCT(LTA!F46:AJ46,LTA!F$101:AJ$101,LTA!F$103:AJ$103)</f>
        <v>350.71</v>
      </c>
      <c r="U46" s="78">
        <f>SUMPRODUCT(LTA!F46:AJ46,LTA!F$102:AJ$102,LTA!F$103:AJ$103)</f>
        <v>1.62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12.59</v>
      </c>
      <c r="Z46" s="75">
        <f>IEX!N46</f>
        <v>0</v>
      </c>
      <c r="AA46" s="117">
        <f>STOA!H46</f>
        <v>419.00999999999988</v>
      </c>
      <c r="AB46" s="117">
        <f>-STOA!N46</f>
        <v>-171.89</v>
      </c>
      <c r="AC46">
        <f t="shared" si="0"/>
        <v>16.378625595324781</v>
      </c>
      <c r="AD46">
        <f t="shared" si="1"/>
        <v>1485.0574755878031</v>
      </c>
      <c r="AE46">
        <f>'IDT-1'!B46</f>
        <v>0</v>
      </c>
      <c r="AF46" s="26"/>
      <c r="AG46">
        <f t="shared" si="2"/>
        <v>1485.0574755878031</v>
      </c>
      <c r="AI46" s="75">
        <f>PXIL!H46</f>
        <v>0</v>
      </c>
      <c r="AJ46" s="75">
        <f>PXIL!N46</f>
        <v>0</v>
      </c>
      <c r="AK46" s="75">
        <f>RTM_IEX!H46</f>
        <v>42.62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13.120986204872322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-0.93389121338912151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7.1846303999999996</v>
      </c>
      <c r="O47">
        <f>BRPL_ISGS_exbus!BB47</f>
        <v>699.39803434157011</v>
      </c>
      <c r="P47" s="77">
        <v>53.276120011651621</v>
      </c>
      <c r="Q47" s="77">
        <v>19.376491037479628</v>
      </c>
      <c r="R47" s="80">
        <v>46.499999999999993</v>
      </c>
      <c r="S47" s="80">
        <v>0</v>
      </c>
      <c r="T47" s="78">
        <f>SUMPRODUCT(LTA!F47:AJ47,LTA!F$101:AJ$101,LTA!F$103:AJ$103)</f>
        <v>353.64</v>
      </c>
      <c r="U47" s="78">
        <f>SUMPRODUCT(LTA!F47:AJ47,LTA!F$102:AJ$102,LTA!F$103:AJ$103)</f>
        <v>1.62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13.56</v>
      </c>
      <c r="Z47" s="75">
        <f>IEX!N47</f>
        <v>0</v>
      </c>
      <c r="AA47" s="117">
        <f>STOA!H47</f>
        <v>397.58999999999992</v>
      </c>
      <c r="AB47" s="117">
        <f>-STOA!N47</f>
        <v>-171.89</v>
      </c>
      <c r="AC47">
        <f t="shared" si="0"/>
        <v>16.065869013613099</v>
      </c>
      <c r="AD47">
        <f t="shared" si="1"/>
        <v>1449.8297115204605</v>
      </c>
      <c r="AE47">
        <f>'IDT-1'!B47</f>
        <v>0</v>
      </c>
      <c r="AF47" s="26"/>
      <c r="AG47">
        <f t="shared" si="2"/>
        <v>1449.8297115204605</v>
      </c>
      <c r="AI47" s="75">
        <f>PXIL!H47</f>
        <v>0</v>
      </c>
      <c r="AJ47" s="75">
        <f>PXIL!N47</f>
        <v>0</v>
      </c>
      <c r="AK47" s="75">
        <f>RTM_IEX!H47</f>
        <v>39.72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13.120986204872322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-0.93389121338912151</v>
      </c>
      <c r="J48">
        <f>Bawana_RLNG!P48</f>
        <v>0</v>
      </c>
      <c r="K48">
        <f>Bawana_Spot!P48</f>
        <v>0</v>
      </c>
      <c r="L48">
        <f>TWOMCL!O48</f>
        <v>-4.1307692307692312</v>
      </c>
      <c r="M48">
        <f>EDWPCL!S48</f>
        <v>0</v>
      </c>
      <c r="N48">
        <f>'MSW BWN'!S48</f>
        <v>7.2883191999999983</v>
      </c>
      <c r="O48">
        <f>BRPL_ISGS_exbus!BB48</f>
        <v>689.45679867998285</v>
      </c>
      <c r="P48" s="77">
        <v>53.276120011651621</v>
      </c>
      <c r="Q48" s="77">
        <v>19.376491037479628</v>
      </c>
      <c r="R48" s="80">
        <v>46.499999999999993</v>
      </c>
      <c r="S48" s="80">
        <v>0</v>
      </c>
      <c r="T48" s="78">
        <f>SUMPRODUCT(LTA!F48:AJ48,LTA!F$101:AJ$101,LTA!F$103:AJ$103)</f>
        <v>355.69999999999993</v>
      </c>
      <c r="U48" s="78">
        <f>SUMPRODUCT(LTA!F48:AJ48,LTA!F$102:AJ$102,LTA!F$103:AJ$103)</f>
        <v>1.64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12.59</v>
      </c>
      <c r="Z48" s="75">
        <f>IEX!N48</f>
        <v>0</v>
      </c>
      <c r="AA48" s="117">
        <f>STOA!H48</f>
        <v>402.42999999999984</v>
      </c>
      <c r="AB48" s="117">
        <f>-STOA!N48</f>
        <v>-171.89</v>
      </c>
      <c r="AC48">
        <f t="shared" si="0"/>
        <v>16.261041672102195</v>
      </c>
      <c r="AD48">
        <f t="shared" si="1"/>
        <v>1475.8230130177255</v>
      </c>
      <c r="AE48">
        <f>'IDT-1'!B48</f>
        <v>0</v>
      </c>
      <c r="AF48" s="26"/>
      <c r="AG48">
        <f t="shared" si="2"/>
        <v>1475.8230130177255</v>
      </c>
      <c r="AI48" s="75">
        <f>PXIL!H48</f>
        <v>0</v>
      </c>
      <c r="AJ48" s="75">
        <f>PXIL!N48</f>
        <v>0</v>
      </c>
      <c r="AK48" s="75">
        <f>RTM_IEX!H48</f>
        <v>67.8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13.120986204872322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-0.93389121338912151</v>
      </c>
      <c r="J49">
        <f>Bawana_RLNG!P49</f>
        <v>0</v>
      </c>
      <c r="K49">
        <f>Bawana_Spot!P49</f>
        <v>0</v>
      </c>
      <c r="L49">
        <f>TWOMCL!O49</f>
        <v>-5.2262443438914028</v>
      </c>
      <c r="M49">
        <f>EDWPCL!S49</f>
        <v>0</v>
      </c>
      <c r="N49">
        <f>'MSW BWN'!S49</f>
        <v>7.2565435999999996</v>
      </c>
      <c r="O49">
        <f>BRPL_ISGS_exbus!BB49</f>
        <v>702.38570492002691</v>
      </c>
      <c r="P49" s="77">
        <v>53.276120011651621</v>
      </c>
      <c r="Q49" s="77">
        <v>19.376491037479628</v>
      </c>
      <c r="R49" s="80">
        <v>46.499999999999993</v>
      </c>
      <c r="S49" s="80">
        <v>0</v>
      </c>
      <c r="T49" s="78">
        <f>SUMPRODUCT(LTA!F49:AJ49,LTA!F$101:AJ$101,LTA!F$103:AJ$103)</f>
        <v>356.11</v>
      </c>
      <c r="U49" s="78">
        <f>SUMPRODUCT(LTA!F49:AJ49,LTA!F$102:AJ$102,LTA!F$103:AJ$103)</f>
        <v>1.62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13.57</v>
      </c>
      <c r="Z49" s="75">
        <f>IEX!N49</f>
        <v>0</v>
      </c>
      <c r="AA49" s="117">
        <f>STOA!H49</f>
        <v>412.11999999999989</v>
      </c>
      <c r="AB49" s="117">
        <f>-STOA!N49</f>
        <v>-171.89</v>
      </c>
      <c r="AC49">
        <f t="shared" si="0"/>
        <v>16.098086189486274</v>
      </c>
      <c r="AD49">
        <f t="shared" si="1"/>
        <v>1455.2676240272633</v>
      </c>
      <c r="AE49">
        <f>'IDT-1'!B49</f>
        <v>0</v>
      </c>
      <c r="AF49" s="26"/>
      <c r="AG49">
        <f t="shared" si="2"/>
        <v>1455.2676240272633</v>
      </c>
      <c r="AI49" s="75">
        <f>PXIL!H49</f>
        <v>0</v>
      </c>
      <c r="AJ49" s="75">
        <f>PXIL!N49</f>
        <v>0</v>
      </c>
      <c r="AK49" s="75">
        <f>RTM_IEX!H49</f>
        <v>24.22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13.120986204872322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-0.93389121338912151</v>
      </c>
      <c r="J50">
        <f>Bawana_RLNG!P50</f>
        <v>0</v>
      </c>
      <c r="K50">
        <f>Bawana_Spot!P50</f>
        <v>0</v>
      </c>
      <c r="L50">
        <f>TWOMCL!O50</f>
        <v>-5.9877828054298634</v>
      </c>
      <c r="M50">
        <f>EDWPCL!S50</f>
        <v>0</v>
      </c>
      <c r="N50">
        <f>'MSW BWN'!S50</f>
        <v>7.2649055999999996</v>
      </c>
      <c r="O50">
        <f>BRPL_ISGS_exbus!BB50</f>
        <v>702.38570492002691</v>
      </c>
      <c r="P50" s="77">
        <v>53.276120011651621</v>
      </c>
      <c r="Q50" s="77">
        <v>19.376491037479628</v>
      </c>
      <c r="R50" s="80">
        <v>46.499999999999993</v>
      </c>
      <c r="S50" s="80">
        <v>0</v>
      </c>
      <c r="T50" s="78">
        <f>SUMPRODUCT(LTA!F50:AJ50,LTA!F$101:AJ$101,LTA!F$103:AJ$103)</f>
        <v>356.20000000000005</v>
      </c>
      <c r="U50" s="78">
        <f>SUMPRODUCT(LTA!F50:AJ50,LTA!F$102:AJ$102,LTA!F$103:AJ$103)</f>
        <v>1.72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12.59</v>
      </c>
      <c r="Z50" s="75">
        <f>IEX!N50</f>
        <v>0</v>
      </c>
      <c r="AA50" s="117">
        <f>STOA!H50</f>
        <v>407.27999999999986</v>
      </c>
      <c r="AB50" s="117">
        <f>-STOA!N50</f>
        <v>-171.89</v>
      </c>
      <c r="AC50">
        <f t="shared" si="0"/>
        <v>16.345160810660872</v>
      </c>
      <c r="AD50">
        <f t="shared" si="1"/>
        <v>1481.5673729445505</v>
      </c>
      <c r="AE50">
        <f>'IDT-1'!B50</f>
        <v>0</v>
      </c>
      <c r="AF50" s="26"/>
      <c r="AG50">
        <f t="shared" si="2"/>
        <v>1481.5673729445505</v>
      </c>
      <c r="AI50" s="75">
        <f>PXIL!H50</f>
        <v>0</v>
      </c>
      <c r="AJ50" s="75">
        <f>PXIL!N50</f>
        <v>0</v>
      </c>
      <c r="AK50" s="75">
        <f>RTM_IEX!H50</f>
        <v>57.15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3.9516913978549053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-0.93389121338912151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6.8718915999999988</v>
      </c>
      <c r="O51">
        <f>BRPL_ISGS_exbus!BB51</f>
        <v>702.52336269255807</v>
      </c>
      <c r="P51" s="77">
        <v>53.276120011651621</v>
      </c>
      <c r="Q51" s="77">
        <v>19.376491037479628</v>
      </c>
      <c r="R51" s="80">
        <v>46.499999999999993</v>
      </c>
      <c r="S51" s="80">
        <v>0</v>
      </c>
      <c r="T51" s="78">
        <f>SUMPRODUCT(LTA!F51:AJ51,LTA!F$101:AJ$101,LTA!F$103:AJ$103)</f>
        <v>356.69</v>
      </c>
      <c r="U51" s="78">
        <f>SUMPRODUCT(LTA!F51:AJ51,LTA!F$102:AJ$102,LTA!F$103:AJ$103)</f>
        <v>1.73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1.94</v>
      </c>
      <c r="Z51" s="75">
        <f>IEX!N51</f>
        <v>0</v>
      </c>
      <c r="AA51" s="117">
        <f>STOA!H51</f>
        <v>397.58999999999992</v>
      </c>
      <c r="AB51" s="117">
        <f>-STOA!N51</f>
        <v>-171.89</v>
      </c>
      <c r="AC51">
        <f t="shared" si="0"/>
        <v>15.807618007360045</v>
      </c>
      <c r="AD51">
        <f t="shared" si="1"/>
        <v>1420.7412572706846</v>
      </c>
      <c r="AE51">
        <f>'IDT-1'!B51</f>
        <v>0</v>
      </c>
      <c r="AF51" s="26"/>
      <c r="AG51">
        <f t="shared" si="2"/>
        <v>1420.7412572706846</v>
      </c>
      <c r="AI51" s="75">
        <f>PXIL!H51</f>
        <v>0</v>
      </c>
      <c r="AJ51" s="75">
        <f>PXIL!N51</f>
        <v>0</v>
      </c>
      <c r="AK51" s="75">
        <f>RTM_IEX!H51</f>
        <v>25.19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3.9516913978549053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-0.93389121338912151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7.0558556000000001</v>
      </c>
      <c r="O52">
        <f>BRPL_ISGS_exbus!BB52</f>
        <v>702.52336269255807</v>
      </c>
      <c r="P52" s="77">
        <v>55</v>
      </c>
      <c r="Q52" s="77">
        <v>19.37</v>
      </c>
      <c r="R52" s="80">
        <v>46.499999999999993</v>
      </c>
      <c r="S52" s="80">
        <v>0</v>
      </c>
      <c r="T52" s="78">
        <f>SUMPRODUCT(LTA!F52:AJ52,LTA!F$101:AJ$101,LTA!F$103:AJ$103)</f>
        <v>356.91000000000008</v>
      </c>
      <c r="U52" s="78">
        <f>SUMPRODUCT(LTA!F52:AJ52,LTA!F$102:AJ$102,LTA!F$103:AJ$103)</f>
        <v>1.64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387.90999999999997</v>
      </c>
      <c r="AB52" s="117">
        <f>-STOA!N52</f>
        <v>-171.89</v>
      </c>
      <c r="AC52">
        <f t="shared" si="0"/>
        <v>16.004485913327692</v>
      </c>
      <c r="AD52">
        <f t="shared" si="1"/>
        <v>1442.9157423155862</v>
      </c>
      <c r="AE52">
        <f>'IDT-1'!B52</f>
        <v>0</v>
      </c>
      <c r="AF52" s="26"/>
      <c r="AG52">
        <f t="shared" si="2"/>
        <v>1442.9157423155862</v>
      </c>
      <c r="AI52" s="75">
        <f>PXIL!H52</f>
        <v>0</v>
      </c>
      <c r="AJ52" s="75">
        <f>PXIL!N52</f>
        <v>0</v>
      </c>
      <c r="AK52" s="75">
        <f>RTM_IEX!H52</f>
        <v>57.15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13.120986204872322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-0.93389121338912151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7.2565435999999996</v>
      </c>
      <c r="O53">
        <f>BRPL_ISGS_exbus!BB53</f>
        <v>702.52336269255807</v>
      </c>
      <c r="P53" s="77">
        <v>55</v>
      </c>
      <c r="Q53" s="77">
        <v>19.37</v>
      </c>
      <c r="R53" s="80">
        <v>46.499999999999993</v>
      </c>
      <c r="S53" s="80">
        <v>0</v>
      </c>
      <c r="T53" s="78">
        <f>SUMPRODUCT(LTA!F53:AJ53,LTA!F$101:AJ$101,LTA!F$103:AJ$103)</f>
        <v>357.65000000000003</v>
      </c>
      <c r="U53" s="78">
        <f>SUMPRODUCT(LTA!F53:AJ53,LTA!F$102:AJ$102,LTA!F$103:AJ$103)</f>
        <v>1.61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369.5</v>
      </c>
      <c r="AB53" s="117">
        <f>-STOA!N53</f>
        <v>-171.89</v>
      </c>
      <c r="AC53">
        <f t="shared" si="0"/>
        <v>15.726581762029443</v>
      </c>
      <c r="AD53">
        <f t="shared" si="1"/>
        <v>1411.6136292739013</v>
      </c>
      <c r="AE53">
        <f>'IDT-1'!B53</f>
        <v>0</v>
      </c>
      <c r="AF53" s="26"/>
      <c r="AG53">
        <f t="shared" si="2"/>
        <v>1411.6136292739013</v>
      </c>
      <c r="AI53" s="75">
        <f>PXIL!H53</f>
        <v>0</v>
      </c>
      <c r="AJ53" s="75">
        <f>PXIL!N53</f>
        <v>0</v>
      </c>
      <c r="AK53" s="75">
        <f>RTM_IEX!H53</f>
        <v>33.9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13.120986204872322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-0.93389121338912151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7.2013543999999987</v>
      </c>
      <c r="O54">
        <f>BRPL_ISGS_exbus!BB54</f>
        <v>695.97308777655803</v>
      </c>
      <c r="P54" s="77">
        <v>55</v>
      </c>
      <c r="Q54" s="77">
        <v>19.37</v>
      </c>
      <c r="R54" s="80">
        <v>46.499999999999993</v>
      </c>
      <c r="S54" s="80">
        <v>0</v>
      </c>
      <c r="T54" s="78">
        <f>SUMPRODUCT(LTA!F54:AJ54,LTA!F$101:AJ$101,LTA!F$103:AJ$103)</f>
        <v>357.6</v>
      </c>
      <c r="U54" s="78">
        <f>SUMPRODUCT(LTA!F54:AJ54,LTA!F$102:AJ$102,LTA!F$103:AJ$103)</f>
        <v>1.72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369.5</v>
      </c>
      <c r="AB54" s="117">
        <f>-STOA!N54</f>
        <v>-171.89</v>
      </c>
      <c r="AC54">
        <f t="shared" si="0"/>
        <v>15.907725677808644</v>
      </c>
      <c r="AD54">
        <f t="shared" si="1"/>
        <v>1432.0170212421219</v>
      </c>
      <c r="AE54">
        <f>'IDT-1'!B54</f>
        <v>0</v>
      </c>
      <c r="AF54" s="26"/>
      <c r="AG54">
        <f t="shared" si="2"/>
        <v>1432.0170212421219</v>
      </c>
      <c r="AI54" s="75">
        <f>PXIL!H54</f>
        <v>0</v>
      </c>
      <c r="AJ54" s="75">
        <f>PXIL!N54</f>
        <v>0</v>
      </c>
      <c r="AK54" s="75">
        <f>RTM_IEX!H54</f>
        <v>61.03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13.120986204872322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-0.93389121338912151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7.2883191999999983</v>
      </c>
      <c r="O55">
        <f>BRPL_ISGS_exbus!BB55</f>
        <v>693.18636144029642</v>
      </c>
      <c r="P55" s="77">
        <v>55</v>
      </c>
      <c r="Q55" s="77">
        <v>19.37</v>
      </c>
      <c r="R55" s="80">
        <v>46.499999999999993</v>
      </c>
      <c r="S55" s="80">
        <v>0</v>
      </c>
      <c r="T55" s="78">
        <f>SUMPRODUCT(LTA!F55:AJ55,LTA!F$101:AJ$101,LTA!F$103:AJ$103)</f>
        <v>357.71999999999997</v>
      </c>
      <c r="U55" s="78">
        <f>SUMPRODUCT(LTA!F55:AJ55,LTA!F$102:AJ$102,LTA!F$103:AJ$103)</f>
        <v>1.72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369.5</v>
      </c>
      <c r="AB55" s="117">
        <f>-STOA!N55</f>
        <v>-171.89</v>
      </c>
      <c r="AC55">
        <f t="shared" si="0"/>
        <v>15.347959776289541</v>
      </c>
      <c r="AD55">
        <f t="shared" si="1"/>
        <v>1368.9670256073794</v>
      </c>
      <c r="AE55">
        <f>'IDT-1'!B55</f>
        <v>0</v>
      </c>
      <c r="AF55" s="26"/>
      <c r="AG55">
        <f t="shared" si="2"/>
        <v>1368.9670256073794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13.120986204872322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-0.93389121338912151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7.4421799999999996</v>
      </c>
      <c r="O56">
        <f>BRPL_ISGS_exbus!BB56</f>
        <v>693.18636144029642</v>
      </c>
      <c r="P56" s="77">
        <v>55</v>
      </c>
      <c r="Q56" s="77">
        <v>19.37</v>
      </c>
      <c r="R56" s="80">
        <v>46.499999999999993</v>
      </c>
      <c r="S56" s="80">
        <v>0</v>
      </c>
      <c r="T56" s="78">
        <f>SUMPRODUCT(LTA!F56:AJ56,LTA!F$101:AJ$101,LTA!F$103:AJ$103)</f>
        <v>356.52</v>
      </c>
      <c r="U56" s="78">
        <f>SUMPRODUCT(LTA!F56:AJ56,LTA!F$102:AJ$102,LTA!F$103:AJ$103)</f>
        <v>1.82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369.5</v>
      </c>
      <c r="AB56" s="117">
        <f>-STOA!N56</f>
        <v>-171.89</v>
      </c>
      <c r="AC56">
        <f t="shared" si="0"/>
        <v>15.33963375132954</v>
      </c>
      <c r="AD56">
        <f t="shared" si="1"/>
        <v>1368.0292124323396</v>
      </c>
      <c r="AE56">
        <f>'IDT-1'!B56</f>
        <v>0</v>
      </c>
      <c r="AF56" s="26"/>
      <c r="AG56">
        <f t="shared" si="2"/>
        <v>1368.0292124323396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13.120986204872322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-0.93389121338912151</v>
      </c>
      <c r="J57">
        <f>Bawana_RLNG!P57</f>
        <v>0</v>
      </c>
      <c r="K57">
        <f>Bawana_Spot!P57</f>
        <v>0</v>
      </c>
      <c r="L57">
        <f>TWOMCL!O57</f>
        <v>-6.092307692307692</v>
      </c>
      <c r="M57">
        <f>EDWPCL!S57</f>
        <v>0</v>
      </c>
      <c r="N57">
        <f>'MSW BWN'!S57</f>
        <v>7.3368187999999988</v>
      </c>
      <c r="O57">
        <f>BRPL_ISGS_exbus!BB57</f>
        <v>675.37531497921498</v>
      </c>
      <c r="P57" s="77">
        <v>55</v>
      </c>
      <c r="Q57" s="77">
        <v>19.535307065217392</v>
      </c>
      <c r="R57" s="80">
        <v>46.499999999999993</v>
      </c>
      <c r="S57" s="80">
        <v>0</v>
      </c>
      <c r="T57" s="78">
        <f>SUMPRODUCT(LTA!F57:AJ57,LTA!F$101:AJ$101,LTA!F$103:AJ$103)</f>
        <v>354.96999999999997</v>
      </c>
      <c r="U57" s="78">
        <f>SUMPRODUCT(LTA!F57:AJ57,LTA!F$102:AJ$102,LTA!F$103:AJ$103)</f>
        <v>2.95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369.5</v>
      </c>
      <c r="AB57" s="117">
        <f>-STOA!N57</f>
        <v>-171.89</v>
      </c>
      <c r="AC57">
        <f t="shared" si="0"/>
        <v>15.690965925558228</v>
      </c>
      <c r="AD57">
        <f t="shared" si="1"/>
        <v>1407.6712622180496</v>
      </c>
      <c r="AE57">
        <f>'IDT-1'!B57</f>
        <v>0</v>
      </c>
      <c r="AF57" s="26"/>
      <c r="AG57">
        <f t="shared" si="2"/>
        <v>1407.6712622180496</v>
      </c>
      <c r="AI57" s="75">
        <f>PXIL!H57</f>
        <v>0</v>
      </c>
      <c r="AJ57" s="75">
        <f>PXIL!N57</f>
        <v>0</v>
      </c>
      <c r="AK57" s="75">
        <f>RTM_IEX!H57</f>
        <v>58.13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13.120986204872322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-0.93389121338912151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7.4421799999999996</v>
      </c>
      <c r="O58">
        <f>BRPL_ISGS_exbus!BB58</f>
        <v>680.93317840641498</v>
      </c>
      <c r="P58" s="77">
        <v>55</v>
      </c>
      <c r="Q58" s="77">
        <v>19.535307065217392</v>
      </c>
      <c r="R58" s="80">
        <v>46.499999999999993</v>
      </c>
      <c r="S58" s="80">
        <v>0</v>
      </c>
      <c r="T58" s="78">
        <f>SUMPRODUCT(LTA!F58:AJ58,LTA!F$101:AJ$101,LTA!F$103:AJ$103)</f>
        <v>355.01</v>
      </c>
      <c r="U58" s="78">
        <f>SUMPRODUCT(LTA!F58:AJ58,LTA!F$102:AJ$102,LTA!F$103:AJ$103)</f>
        <v>4.25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369.5</v>
      </c>
      <c r="AB58" s="117">
        <f>-STOA!N58</f>
        <v>-171.89</v>
      </c>
      <c r="AC58">
        <f t="shared" si="0"/>
        <v>15.650556442805296</v>
      </c>
      <c r="AD58">
        <f t="shared" si="1"/>
        <v>1403.0504137721996</v>
      </c>
      <c r="AE58">
        <f>'IDT-1'!B58</f>
        <v>0</v>
      </c>
      <c r="AF58" s="26"/>
      <c r="AG58">
        <f t="shared" si="2"/>
        <v>1403.0504137721996</v>
      </c>
      <c r="AI58" s="75">
        <f>PXIL!H58</f>
        <v>0</v>
      </c>
      <c r="AJ58" s="75">
        <f>PXIL!N58</f>
        <v>0</v>
      </c>
      <c r="AK58" s="75">
        <f>RTM_IEX!H58</f>
        <v>46.5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12.476806773510734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-0.93389121338912151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6.6862551999999997</v>
      </c>
      <c r="O59">
        <f>BRPL_ISGS_exbus!BB59</f>
        <v>680.93317840641498</v>
      </c>
      <c r="P59" s="77">
        <v>55</v>
      </c>
      <c r="Q59" s="77">
        <v>19.535307065217392</v>
      </c>
      <c r="R59" s="80">
        <v>46.499999999999993</v>
      </c>
      <c r="S59" s="80">
        <v>0</v>
      </c>
      <c r="T59" s="78">
        <f>SUMPRODUCT(LTA!F59:AJ59,LTA!F$101:AJ$101,LTA!F$103:AJ$103)</f>
        <v>353.77000000000004</v>
      </c>
      <c r="U59" s="78">
        <f>SUMPRODUCT(LTA!F59:AJ59,LTA!F$102:AJ$102,LTA!F$103:AJ$103)</f>
        <v>11.15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401.70000000000005</v>
      </c>
      <c r="AB59" s="117">
        <f>-STOA!N59</f>
        <v>-171.89</v>
      </c>
      <c r="AC59">
        <f t="shared" si="0"/>
        <v>15.903203525569314</v>
      </c>
      <c r="AD59">
        <f t="shared" si="1"/>
        <v>1431.5076624580745</v>
      </c>
      <c r="AE59">
        <f>'IDT-1'!B59</f>
        <v>0</v>
      </c>
      <c r="AF59" s="26"/>
      <c r="AG59">
        <f t="shared" si="2"/>
        <v>1431.5076624580745</v>
      </c>
      <c r="AI59" s="75">
        <f>PXIL!H59</f>
        <v>0</v>
      </c>
      <c r="AJ59" s="75">
        <f>PXIL!N59</f>
        <v>0</v>
      </c>
      <c r="AK59" s="75">
        <f>RTM_IEX!H59</f>
        <v>38.75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12.476806773510734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-0.93389121338912151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6.5909283999999992</v>
      </c>
      <c r="O60">
        <f>BRPL_ISGS_exbus!BB60</f>
        <v>680.93317840641498</v>
      </c>
      <c r="P60" s="77">
        <v>55</v>
      </c>
      <c r="Q60" s="77">
        <v>19.535307065217392</v>
      </c>
      <c r="R60" s="80">
        <v>46.499999999999993</v>
      </c>
      <c r="S60" s="80">
        <v>0</v>
      </c>
      <c r="T60" s="78">
        <f>SUMPRODUCT(LTA!F60:AJ60,LTA!F$101:AJ$101,LTA!F$103:AJ$103)</f>
        <v>349.7299999999999</v>
      </c>
      <c r="U60" s="78">
        <f>SUMPRODUCT(LTA!F60:AJ60,LTA!F$102:AJ$102,LTA!F$103:AJ$103)</f>
        <v>11.14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398.20000000000005</v>
      </c>
      <c r="AB60" s="117">
        <f>-STOA!N60</f>
        <v>-171.89</v>
      </c>
      <c r="AC60">
        <f t="shared" si="0"/>
        <v>15.665380649729315</v>
      </c>
      <c r="AD60">
        <f t="shared" si="1"/>
        <v>1404.7201585339139</v>
      </c>
      <c r="AE60">
        <f>'IDT-1'!B60</f>
        <v>0</v>
      </c>
      <c r="AF60" s="26"/>
      <c r="AG60">
        <f t="shared" si="2"/>
        <v>1404.7201585339139</v>
      </c>
      <c r="AI60" s="75">
        <f>PXIL!H60</f>
        <v>0</v>
      </c>
      <c r="AJ60" s="75">
        <f>PXIL!N60</f>
        <v>0</v>
      </c>
      <c r="AK60" s="75">
        <f>RTM_IEX!H60</f>
        <v>19.37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3.8322388221259831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-0.93389121338912151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6.8233919999999992</v>
      </c>
      <c r="O61">
        <f>BRPL_ISGS_exbus!BB61</f>
        <v>680.33305578966235</v>
      </c>
      <c r="P61" s="77">
        <v>55</v>
      </c>
      <c r="Q61" s="77">
        <v>19.335252717391306</v>
      </c>
      <c r="R61" s="80">
        <v>46.499999999999993</v>
      </c>
      <c r="S61" s="80">
        <v>0</v>
      </c>
      <c r="T61" s="78">
        <f>SUMPRODUCT(LTA!F61:AJ61,LTA!F$101:AJ$101,LTA!F$103:AJ$103)</f>
        <v>338.03999999999996</v>
      </c>
      <c r="U61" s="78">
        <f>SUMPRODUCT(LTA!F61:AJ61,LTA!F$102:AJ$102,LTA!F$103:AJ$103)</f>
        <v>11.26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1.94</v>
      </c>
      <c r="Z61" s="75">
        <f>IEX!N61</f>
        <v>0</v>
      </c>
      <c r="AA61" s="117">
        <f>STOA!H61</f>
        <v>409.28999999999996</v>
      </c>
      <c r="AB61" s="117">
        <f>-STOA!N61</f>
        <v>-171.89</v>
      </c>
      <c r="AC61">
        <f t="shared" si="0"/>
        <v>15.426704574148836</v>
      </c>
      <c r="AD61">
        <f t="shared" si="1"/>
        <v>1377.8365532935311</v>
      </c>
      <c r="AE61">
        <f>'IDT-1'!B61</f>
        <v>0</v>
      </c>
      <c r="AF61" s="26"/>
      <c r="AG61">
        <f t="shared" si="2"/>
        <v>1377.8365532935311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3.8322388221259831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-0.93389121338912151</v>
      </c>
      <c r="J62">
        <f>Bawana_RLNG!P62</f>
        <v>0</v>
      </c>
      <c r="K62">
        <f>Bawana_Spot!P62</f>
        <v>0</v>
      </c>
      <c r="L62">
        <f>TWOMCL!O62</f>
        <v>-6.078733031674207</v>
      </c>
      <c r="M62">
        <f>EDWPCL!S62</f>
        <v>0</v>
      </c>
      <c r="N62">
        <f>'MSW BWN'!S62</f>
        <v>7.1679063999999988</v>
      </c>
      <c r="O62">
        <f>BRPL_ISGS_exbus!BB62</f>
        <v>690.28478493846228</v>
      </c>
      <c r="P62" s="77">
        <v>55</v>
      </c>
      <c r="Q62" s="77">
        <v>19.335252717391306</v>
      </c>
      <c r="R62" s="80">
        <v>46.499999999999993</v>
      </c>
      <c r="S62" s="80">
        <v>0</v>
      </c>
      <c r="T62" s="78">
        <f>SUMPRODUCT(LTA!F62:AJ62,LTA!F$101:AJ$101,LTA!F$103:AJ$103)</f>
        <v>322.41000000000003</v>
      </c>
      <c r="U62" s="78">
        <f>SUMPRODUCT(LTA!F62:AJ62,LTA!F$102:AJ$102,LTA!F$103:AJ$103)</f>
        <v>11.07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9.68</v>
      </c>
      <c r="Z62" s="75">
        <f>IEX!N62</f>
        <v>0</v>
      </c>
      <c r="AA62" s="117">
        <f>STOA!H62</f>
        <v>424.18999999999988</v>
      </c>
      <c r="AB62" s="117">
        <f>-STOA!N62</f>
        <v>-171.89</v>
      </c>
      <c r="AC62">
        <f t="shared" si="0"/>
        <v>15.576900859282391</v>
      </c>
      <c r="AD62">
        <f t="shared" si="1"/>
        <v>1394.8506577736339</v>
      </c>
      <c r="AE62">
        <f>'IDT-1'!B62</f>
        <v>0</v>
      </c>
      <c r="AF62" s="26"/>
      <c r="AG62">
        <f t="shared" si="2"/>
        <v>1394.8506577736339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12.476806773510734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-0.93389121338912151</v>
      </c>
      <c r="J63">
        <f>Bawana_RLNG!P63</f>
        <v>0</v>
      </c>
      <c r="K63">
        <f>Bawana_Spot!P63</f>
        <v>0</v>
      </c>
      <c r="L63">
        <f>TWOMCL!O63</f>
        <v>-6.1058823529411761</v>
      </c>
      <c r="M63">
        <f>EDWPCL!S63</f>
        <v>0</v>
      </c>
      <c r="N63">
        <f>'MSW BWN'!S63</f>
        <v>6.9923043999999992</v>
      </c>
      <c r="O63">
        <f>BRPL_ISGS_exbus!BB63</f>
        <v>723.08349812763288</v>
      </c>
      <c r="P63" s="77">
        <v>55</v>
      </c>
      <c r="Q63" s="77">
        <v>19.38</v>
      </c>
      <c r="R63" s="80">
        <v>46.499999999999993</v>
      </c>
      <c r="S63" s="80">
        <v>0</v>
      </c>
      <c r="T63" s="78">
        <f>SUMPRODUCT(LTA!F63:AJ63,LTA!F$101:AJ$101,LTA!F$103:AJ$103)</f>
        <v>303.97000000000003</v>
      </c>
      <c r="U63" s="78">
        <f>SUMPRODUCT(LTA!F63:AJ63,LTA!F$102:AJ$102,LTA!F$103:AJ$103)</f>
        <v>10.65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11.62</v>
      </c>
      <c r="Z63" s="75">
        <f>IEX!N63</f>
        <v>0</v>
      </c>
      <c r="AA63" s="117">
        <f>STOA!H63</f>
        <v>437.08999999999992</v>
      </c>
      <c r="AB63" s="117">
        <f>-STOA!N63</f>
        <v>-171.89</v>
      </c>
      <c r="AC63">
        <f t="shared" si="0"/>
        <v>16.393612260663328</v>
      </c>
      <c r="AD63">
        <f t="shared" si="1"/>
        <v>1376.29922347415</v>
      </c>
      <c r="AE63">
        <f>'IDT-1'!B63</f>
        <v>0</v>
      </c>
      <c r="AF63" s="26"/>
      <c r="AG63">
        <f t="shared" si="2"/>
        <v>1376.29922347415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12.476806773510734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-0.93389121338912151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7.0558556000000001</v>
      </c>
      <c r="O64">
        <f>BRPL_ISGS_exbus!BB64</f>
        <v>723.09030792039016</v>
      </c>
      <c r="P64" s="77">
        <v>55</v>
      </c>
      <c r="Q64" s="77">
        <v>19.38</v>
      </c>
      <c r="R64" s="80">
        <v>46.499999999999993</v>
      </c>
      <c r="S64" s="80">
        <v>0</v>
      </c>
      <c r="T64" s="78">
        <f>SUMPRODUCT(LTA!F64:AJ64,LTA!F$101:AJ$101,LTA!F$103:AJ$103)</f>
        <v>284.29000000000002</v>
      </c>
      <c r="U64" s="78">
        <f>SUMPRODUCT(LTA!F64:AJ64,LTA!F$102:AJ$102,LTA!F$103:AJ$103)</f>
        <v>16.13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12.6</v>
      </c>
      <c r="Z64" s="75">
        <f>IEX!N64</f>
        <v>0</v>
      </c>
      <c r="AA64" s="117">
        <f>STOA!H64</f>
        <v>452.18999999999983</v>
      </c>
      <c r="AB64" s="117">
        <f>-STOA!N64</f>
        <v>-171.89</v>
      </c>
      <c r="AC64">
        <f t="shared" si="0"/>
        <v>16.153495362215459</v>
      </c>
      <c r="AD64">
        <f t="shared" si="1"/>
        <v>1407.4687934701856</v>
      </c>
      <c r="AE64">
        <f>'IDT-1'!B64</f>
        <v>0</v>
      </c>
      <c r="AF64" s="26"/>
      <c r="AG64">
        <f t="shared" si="2"/>
        <v>1407.4687934701856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12.476806773510734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-0.93389121338912151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6.9120291999999992</v>
      </c>
      <c r="O65">
        <f>BRPL_ISGS_exbus!BB65</f>
        <v>693.81055102517746</v>
      </c>
      <c r="P65" s="77">
        <v>55</v>
      </c>
      <c r="Q65" s="77">
        <v>19.38</v>
      </c>
      <c r="R65" s="80">
        <v>46.499999999999993</v>
      </c>
      <c r="S65" s="80">
        <v>0</v>
      </c>
      <c r="T65" s="78">
        <f>SUMPRODUCT(LTA!F65:AJ65,LTA!F$101:AJ$101,LTA!F$103:AJ$103)</f>
        <v>263.01</v>
      </c>
      <c r="U65" s="78">
        <f>SUMPRODUCT(LTA!F65:AJ65,LTA!F$102:AJ$102,LTA!F$103:AJ$103)</f>
        <v>16.079999999999998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9.69</v>
      </c>
      <c r="Z65" s="75">
        <f>IEX!N65</f>
        <v>0</v>
      </c>
      <c r="AA65" s="117">
        <f>STOA!H65</f>
        <v>451.16999999999985</v>
      </c>
      <c r="AB65" s="117">
        <f>-STOA!N65</f>
        <v>-171.89</v>
      </c>
      <c r="AC65">
        <f t="shared" si="0"/>
        <v>15.825040513640507</v>
      </c>
      <c r="AD65">
        <f t="shared" si="1"/>
        <v>1422.703665023548</v>
      </c>
      <c r="AE65">
        <f>'IDT-1'!B65</f>
        <v>0</v>
      </c>
      <c r="AF65" s="26"/>
      <c r="AG65">
        <f t="shared" si="2"/>
        <v>1422.703665023548</v>
      </c>
      <c r="AI65" s="75">
        <f>PXIL!H65</f>
        <v>0</v>
      </c>
      <c r="AJ65" s="75">
        <f>PXIL!N65</f>
        <v>0</v>
      </c>
      <c r="AK65" s="75">
        <f>RTM_IEX!H65</f>
        <v>43.59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12.476806773510734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-0.93389121338912151</v>
      </c>
      <c r="J66">
        <f>Bawana_RLNG!P66</f>
        <v>0</v>
      </c>
      <c r="K66">
        <f>Bawana_Spot!P66</f>
        <v>0</v>
      </c>
      <c r="L66">
        <f>TWOMCL!O66</f>
        <v>-6.0203619909502253</v>
      </c>
      <c r="M66">
        <f>EDWPCL!S66</f>
        <v>0</v>
      </c>
      <c r="N66">
        <f>'MSW BWN'!S66</f>
        <v>7.2013543999999987</v>
      </c>
      <c r="O66">
        <f>BRPL_ISGS_exbus!BB66</f>
        <v>703.75178599359015</v>
      </c>
      <c r="P66" s="77">
        <v>53.276058880094688</v>
      </c>
      <c r="Q66" s="77">
        <v>19.38</v>
      </c>
      <c r="R66" s="80">
        <v>46.499999999999993</v>
      </c>
      <c r="S66" s="80">
        <v>0</v>
      </c>
      <c r="T66" s="78">
        <f>SUMPRODUCT(LTA!F66:AJ66,LTA!F$101:AJ$101,LTA!F$103:AJ$103)</f>
        <v>242.76999999999998</v>
      </c>
      <c r="U66" s="78">
        <f>SUMPRODUCT(LTA!F66:AJ66,LTA!F$102:AJ$102,LTA!F$103:AJ$103)</f>
        <v>16.02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12.59</v>
      </c>
      <c r="Z66" s="75">
        <f>IEX!N66</f>
        <v>0</v>
      </c>
      <c r="AA66" s="117">
        <f>STOA!H66</f>
        <v>448.61999999999989</v>
      </c>
      <c r="AB66" s="117">
        <f>-STOA!N66</f>
        <v>-171.89</v>
      </c>
      <c r="AC66">
        <f t="shared" si="0"/>
        <v>15.604065877628342</v>
      </c>
      <c r="AD66">
        <f t="shared" si="1"/>
        <v>1398.0276869652278</v>
      </c>
      <c r="AE66">
        <f>'IDT-1'!B66</f>
        <v>0</v>
      </c>
      <c r="AF66" s="26"/>
      <c r="AG66">
        <f t="shared" si="2"/>
        <v>1398.0276869652278</v>
      </c>
      <c r="AI66" s="75">
        <f>PXIL!H66</f>
        <v>0</v>
      </c>
      <c r="AJ66" s="75">
        <f>PXIL!N66</f>
        <v>0</v>
      </c>
      <c r="AK66" s="75">
        <f>RTM_IEX!H66</f>
        <v>30.03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-0.93389121338912151</v>
      </c>
      <c r="J67">
        <f>Bawana_RLNG!P67</f>
        <v>0</v>
      </c>
      <c r="K67">
        <f>Bawana_Spot!P67</f>
        <v>0</v>
      </c>
      <c r="L67">
        <f>TWOMCL!O67</f>
        <v>-5.9484162895927595</v>
      </c>
      <c r="M67">
        <f>EDWPCL!S67</f>
        <v>0</v>
      </c>
      <c r="N67">
        <f>'MSW BWN'!S67</f>
        <v>7.2816296000000005</v>
      </c>
      <c r="O67">
        <f>BRPL_ISGS_exbus!BB67</f>
        <v>687.99748703494549</v>
      </c>
      <c r="P67" s="77">
        <v>53.276058880094688</v>
      </c>
      <c r="Q67" s="77">
        <v>19.38</v>
      </c>
      <c r="R67" s="80">
        <v>46.499999999999993</v>
      </c>
      <c r="S67" s="80">
        <v>0</v>
      </c>
      <c r="T67" s="78">
        <f>SUMPRODUCT(LTA!F67:AJ67,LTA!F$101:AJ$101,LTA!F$103:AJ$103)</f>
        <v>218.43</v>
      </c>
      <c r="U67" s="78">
        <f>SUMPRODUCT(LTA!F67:AJ67,LTA!F$102:AJ$102,LTA!F$103:AJ$103)</f>
        <v>15.91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10.66</v>
      </c>
      <c r="Z67" s="75">
        <f>IEX!N67</f>
        <v>0</v>
      </c>
      <c r="AA67" s="117">
        <f>STOA!H67</f>
        <v>456.78</v>
      </c>
      <c r="AB67" s="117">
        <f>-STOA!N67</f>
        <v>-171.89</v>
      </c>
      <c r="AC67">
        <f t="shared" si="0"/>
        <v>16.004143725440947</v>
      </c>
      <c r="AD67">
        <f t="shared" si="1"/>
        <v>1443.2355310601281</v>
      </c>
      <c r="AE67">
        <f>'IDT-1'!B67</f>
        <v>0</v>
      </c>
      <c r="AF67" s="26"/>
      <c r="AG67">
        <f t="shared" si="2"/>
        <v>1443.2355310601281</v>
      </c>
      <c r="AI67" s="75">
        <f>PXIL!H67</f>
        <v>0</v>
      </c>
      <c r="AJ67" s="75">
        <f>PXIL!N67</f>
        <v>0</v>
      </c>
      <c r="AK67" s="75">
        <f>RTM_IEX!H67</f>
        <v>109.46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12.476806773510734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-0.93389121338912151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7.2247680000000001</v>
      </c>
      <c r="O68">
        <f>BRPL_ISGS_exbus!BB68</f>
        <v>689.01276185367567</v>
      </c>
      <c r="P68" s="77">
        <v>99.764508476442103</v>
      </c>
      <c r="Q68" s="77">
        <v>19.38</v>
      </c>
      <c r="R68" s="80">
        <v>46.499999999999993</v>
      </c>
      <c r="S68" s="80">
        <v>0</v>
      </c>
      <c r="T68" s="78">
        <f>SUMPRODUCT(LTA!F68:AJ68,LTA!F$101:AJ$101,LTA!F$103:AJ$103)</f>
        <v>193.45000000000002</v>
      </c>
      <c r="U68" s="78">
        <f>SUMPRODUCT(LTA!F68:AJ68,LTA!F$102:AJ$102,LTA!F$103:AJ$103)</f>
        <v>15.49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11.62</v>
      </c>
      <c r="Z68" s="75">
        <f>IEX!N68</f>
        <v>0</v>
      </c>
      <c r="AA68" s="117">
        <f>STOA!H68</f>
        <v>455.2399999999999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15.904851744963985</v>
      </c>
      <c r="AD68">
        <f t="shared" ref="AD68:AD98" si="4">SUM(B68:AB68,AI68:AR68)-AC68</f>
        <v>1431.6933118971647</v>
      </c>
      <c r="AE68">
        <f>'IDT-1'!B68</f>
        <v>0</v>
      </c>
      <c r="AF68" s="26"/>
      <c r="AG68">
        <f t="shared" ref="AG68:AG98" si="5">SUM(AD68:AF68)+AT68</f>
        <v>1431.6933118971647</v>
      </c>
      <c r="AI68" s="75">
        <f>PXIL!H68</f>
        <v>0</v>
      </c>
      <c r="AJ68" s="75">
        <f>PXIL!N68</f>
        <v>0</v>
      </c>
      <c r="AK68" s="75">
        <f>RTM_IEX!H68</f>
        <v>76.53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-0.93389121338912151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7.4655936000000001</v>
      </c>
      <c r="O69">
        <f>BRPL_ISGS_exbus!BB69</f>
        <v>800.85964060396236</v>
      </c>
      <c r="P69" s="77">
        <v>99.765433658291002</v>
      </c>
      <c r="Q69" s="77">
        <v>38.380000000000003</v>
      </c>
      <c r="R69" s="80">
        <v>46.499999999999993</v>
      </c>
      <c r="S69" s="80">
        <v>0</v>
      </c>
      <c r="T69" s="78">
        <f>SUMPRODUCT(LTA!F69:AJ69,LTA!F$101:AJ$101,LTA!F$103:AJ$103)</f>
        <v>158.99</v>
      </c>
      <c r="U69" s="78">
        <f>SUMPRODUCT(LTA!F69:AJ69,LTA!F$102:AJ$102,LTA!F$103:AJ$103)</f>
        <v>15.29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10.65</v>
      </c>
      <c r="Z69" s="75">
        <f>IEX!N69</f>
        <v>0</v>
      </c>
      <c r="AA69" s="117">
        <f>STOA!H69</f>
        <v>386.67999999999995</v>
      </c>
      <c r="AB69" s="117">
        <f>-STOA!N69</f>
        <v>-171.89</v>
      </c>
      <c r="AC69">
        <f t="shared" si="3"/>
        <v>15.68976768484678</v>
      </c>
      <c r="AD69">
        <f t="shared" si="4"/>
        <v>1407.4670254894179</v>
      </c>
      <c r="AE69">
        <f>'IDT-1'!B69</f>
        <v>0</v>
      </c>
      <c r="AF69" s="26"/>
      <c r="AG69">
        <f t="shared" si="5"/>
        <v>1407.4670254894179</v>
      </c>
      <c r="AI69" s="75">
        <f>PXIL!H69</f>
        <v>0</v>
      </c>
      <c r="AJ69" s="75">
        <f>PXIL!N69</f>
        <v>0</v>
      </c>
      <c r="AK69" s="75">
        <f>RTM_IEX!H69</f>
        <v>25.19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-0.93389121338912151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7.4739555999999991</v>
      </c>
      <c r="O70">
        <f>BRPL_ISGS_exbus!BB70</f>
        <v>833.04273308421261</v>
      </c>
      <c r="P70" s="77">
        <v>99.765433658291002</v>
      </c>
      <c r="Q70" s="77">
        <v>38.380000000000003</v>
      </c>
      <c r="R70" s="80">
        <v>44.989999999999995</v>
      </c>
      <c r="S70" s="80">
        <v>0</v>
      </c>
      <c r="T70" s="78">
        <f>SUMPRODUCT(LTA!F70:AJ70,LTA!F$101:AJ$101,LTA!F$103:AJ$103)</f>
        <v>130.35</v>
      </c>
      <c r="U70" s="78">
        <f>SUMPRODUCT(LTA!F70:AJ70,LTA!F$102:AJ$102,LTA!F$103:AJ$103)</f>
        <v>15.24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9.68</v>
      </c>
      <c r="Z70" s="75">
        <f>IEX!N70</f>
        <v>0</v>
      </c>
      <c r="AA70" s="117">
        <f>STOA!H70</f>
        <v>386.15999999999997</v>
      </c>
      <c r="AB70" s="117">
        <f>-STOA!N70</f>
        <v>-171.89</v>
      </c>
      <c r="AC70">
        <f t="shared" si="3"/>
        <v>16.273836484272984</v>
      </c>
      <c r="AD70">
        <f t="shared" si="4"/>
        <v>1473.2544111702418</v>
      </c>
      <c r="AE70">
        <f>'IDT-1'!B70</f>
        <v>0</v>
      </c>
      <c r="AF70" s="26"/>
      <c r="AG70">
        <f t="shared" si="5"/>
        <v>1473.2544111702418</v>
      </c>
      <c r="AI70" s="75">
        <f>PXIL!H70</f>
        <v>0</v>
      </c>
      <c r="AJ70" s="75">
        <f>PXIL!N70</f>
        <v>0</v>
      </c>
      <c r="AK70" s="75">
        <f>RTM_IEX!H70</f>
        <v>91.06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12.476806773510734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-0.93389121338912151</v>
      </c>
      <c r="J71">
        <f>Bawana_RLNG!P71</f>
        <v>0</v>
      </c>
      <c r="K71">
        <f>Bawana_Spot!P71</f>
        <v>0</v>
      </c>
      <c r="L71">
        <f>TWOMCL!O71</f>
        <v>-5.9294117647058826</v>
      </c>
      <c r="M71">
        <f>EDWPCL!S71</f>
        <v>0</v>
      </c>
      <c r="N71">
        <f>'MSW BWN'!S71</f>
        <v>7.3451807999999996</v>
      </c>
      <c r="O71">
        <f>BRPL_ISGS_exbus!BB71</f>
        <v>867.5735834158869</v>
      </c>
      <c r="P71" s="77">
        <v>105.0153690801658</v>
      </c>
      <c r="Q71" s="77">
        <v>38.380000000000003</v>
      </c>
      <c r="R71" s="80">
        <v>41.965071920705917</v>
      </c>
      <c r="S71" s="80">
        <v>0</v>
      </c>
      <c r="T71" s="78">
        <f>SUMPRODUCT(LTA!F71:AJ71,LTA!F$101:AJ$101,LTA!F$103:AJ$103)</f>
        <v>102.11999999999999</v>
      </c>
      <c r="U71" s="78">
        <f>SUMPRODUCT(LTA!F71:AJ71,LTA!F$102:AJ$102,LTA!F$103:AJ$103)</f>
        <v>10.81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13.56</v>
      </c>
      <c r="Z71" s="75">
        <f>IEX!N71</f>
        <v>0</v>
      </c>
      <c r="AA71" s="117">
        <f>STOA!H71</f>
        <v>390.48999999999995</v>
      </c>
      <c r="AB71" s="117">
        <f>-STOA!N71</f>
        <v>-171.89</v>
      </c>
      <c r="AC71">
        <f t="shared" si="3"/>
        <v>15.702208247531354</v>
      </c>
      <c r="AD71">
        <f t="shared" si="4"/>
        <v>1381.1405007646426</v>
      </c>
      <c r="AE71">
        <f>'IDT-1'!B71</f>
        <v>0</v>
      </c>
      <c r="AF71" s="26"/>
      <c r="AG71">
        <f t="shared" si="5"/>
        <v>1381.1405007646426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3.4358954456064907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-0.93389121338912151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7.2080439999999992</v>
      </c>
      <c r="O72">
        <f>BRPL_ISGS_exbus!BB72</f>
        <v>906.15745712521561</v>
      </c>
      <c r="P72" s="77">
        <v>105.0153690801658</v>
      </c>
      <c r="Q72" s="77">
        <v>38.380000000000003</v>
      </c>
      <c r="R72" s="80">
        <v>30.965016092693915</v>
      </c>
      <c r="S72" s="80">
        <v>0</v>
      </c>
      <c r="T72" s="78">
        <f>SUMPRODUCT(LTA!F72:AJ72,LTA!F$101:AJ$101,LTA!F$103:AJ$103)</f>
        <v>74.579999999999984</v>
      </c>
      <c r="U72" s="78">
        <f>SUMPRODUCT(LTA!F72:AJ72,LTA!F$102:AJ$102,LTA!F$103:AJ$103)</f>
        <v>9.41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13.57</v>
      </c>
      <c r="Z72" s="75">
        <f>IEX!N72</f>
        <v>0</v>
      </c>
      <c r="AA72" s="117">
        <f>STOA!H72</f>
        <v>414.20999999999992</v>
      </c>
      <c r="AB72" s="117">
        <f>-STOA!N72</f>
        <v>-171.89</v>
      </c>
      <c r="AC72">
        <f t="shared" si="3"/>
        <v>15.951517587396454</v>
      </c>
      <c r="AD72">
        <f t="shared" si="4"/>
        <v>1436.9495826947857</v>
      </c>
      <c r="AE72">
        <f>'IDT-1'!B72</f>
        <v>0</v>
      </c>
      <c r="AF72" s="26"/>
      <c r="AG72">
        <f t="shared" si="5"/>
        <v>1436.9495826947857</v>
      </c>
      <c r="AI72" s="75">
        <f>PXIL!H72</f>
        <v>0</v>
      </c>
      <c r="AJ72" s="75">
        <f>PXIL!N72</f>
        <v>0</v>
      </c>
      <c r="AK72" s="75">
        <f>RTM_IEX!H72</f>
        <v>29.06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12.476806773510734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-0.93389121338912151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7.4890071999999988</v>
      </c>
      <c r="O73">
        <f>BRPL_ISGS_exbus!BB73</f>
        <v>912.74231437567164</v>
      </c>
      <c r="P73" s="77">
        <v>105.0153690801658</v>
      </c>
      <c r="Q73" s="77">
        <v>38.380000000000003</v>
      </c>
      <c r="R73" s="80">
        <v>18.84</v>
      </c>
      <c r="S73" s="80">
        <v>0</v>
      </c>
      <c r="T73" s="78">
        <f>SUMPRODUCT(LTA!F73:AJ73,LTA!F$101:AJ$101,LTA!F$103:AJ$103)</f>
        <v>50.01</v>
      </c>
      <c r="U73" s="78">
        <f>SUMPRODUCT(LTA!F73:AJ73,LTA!F$102:AJ$102,LTA!F$103:AJ$103)</f>
        <v>7.85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11.62</v>
      </c>
      <c r="Z73" s="75">
        <f>IEX!N73</f>
        <v>0</v>
      </c>
      <c r="AA73" s="117">
        <f>STOA!H73</f>
        <v>466.96999999999997</v>
      </c>
      <c r="AB73" s="117">
        <f>-STOA!N73</f>
        <v>-171.89</v>
      </c>
      <c r="AC73">
        <f t="shared" si="3"/>
        <v>16.236124685430319</v>
      </c>
      <c r="AD73">
        <f t="shared" si="4"/>
        <v>1469.0066912824182</v>
      </c>
      <c r="AE73">
        <f>'IDT-1'!B73</f>
        <v>0</v>
      </c>
      <c r="AF73" s="26"/>
      <c r="AG73">
        <f t="shared" si="5"/>
        <v>1469.0066912824182</v>
      </c>
      <c r="AI73" s="75">
        <f>PXIL!H73</f>
        <v>0</v>
      </c>
      <c r="AJ73" s="75">
        <f>PXIL!N73</f>
        <v>0</v>
      </c>
      <c r="AK73" s="75">
        <f>RTM_IEX!H73</f>
        <v>32.94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12.476806773510734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-0.93389121338912151</v>
      </c>
      <c r="J74">
        <f>Bawana_RLNG!P74</f>
        <v>0</v>
      </c>
      <c r="K74">
        <f>Bawana_Spot!P74</f>
        <v>0</v>
      </c>
      <c r="L74">
        <f>TWOMCL!O74</f>
        <v>-5.7855203619909492</v>
      </c>
      <c r="M74">
        <f>EDWPCL!S74</f>
        <v>0</v>
      </c>
      <c r="N74">
        <f>'MSW BWN'!S74</f>
        <v>7.8268319999999987</v>
      </c>
      <c r="O74">
        <f>BRPL_ISGS_exbus!BB74</f>
        <v>941.31356225515287</v>
      </c>
      <c r="P74" s="77">
        <v>105.0153690801658</v>
      </c>
      <c r="Q74" s="77">
        <v>38.380000000000003</v>
      </c>
      <c r="R74" s="80">
        <v>9.2200000000000006</v>
      </c>
      <c r="S74" s="80">
        <v>0</v>
      </c>
      <c r="T74" s="78">
        <f>SUMPRODUCT(LTA!F74:AJ74,LTA!F$101:AJ$101,LTA!F$103:AJ$103)</f>
        <v>30.05</v>
      </c>
      <c r="U74" s="78">
        <f>SUMPRODUCT(LTA!F74:AJ74,LTA!F$102:AJ$102,LTA!F$103:AJ$103)</f>
        <v>6.98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65.87</v>
      </c>
      <c r="Z74" s="75">
        <f>IEX!N74</f>
        <v>0</v>
      </c>
      <c r="AA74" s="117">
        <f>STOA!H74</f>
        <v>440.71999999999991</v>
      </c>
      <c r="AB74" s="117">
        <f>-STOA!N74</f>
        <v>-171.89</v>
      </c>
      <c r="AC74">
        <f t="shared" si="3"/>
        <v>16.278318687441299</v>
      </c>
      <c r="AD74">
        <f t="shared" si="4"/>
        <v>1474.4448398460081</v>
      </c>
      <c r="AE74">
        <f>'IDT-1'!B74</f>
        <v>0</v>
      </c>
      <c r="AF74" s="26"/>
      <c r="AG74">
        <f t="shared" si="5"/>
        <v>1474.4448398460081</v>
      </c>
      <c r="AI74" s="75">
        <f>PXIL!H74</f>
        <v>0</v>
      </c>
      <c r="AJ74" s="75">
        <f>PXIL!N74</f>
        <v>0</v>
      </c>
      <c r="AK74" s="75">
        <f>RTM_IEX!H74</f>
        <v>11.62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-0.93389121338912151</v>
      </c>
      <c r="J75">
        <f>Bawana_RLNG!P75</f>
        <v>0</v>
      </c>
      <c r="K75">
        <f>Bawana_Spot!P75</f>
        <v>0</v>
      </c>
      <c r="L75">
        <f>TWOMCL!O75</f>
        <v>-5.7597285067873303</v>
      </c>
      <c r="M75">
        <f>EDWPCL!S75</f>
        <v>0</v>
      </c>
      <c r="N75">
        <f>'MSW BWN'!S75</f>
        <v>7.6177819999999983</v>
      </c>
      <c r="O75">
        <f>BRPL_ISGS_exbus!BB75</f>
        <v>972.79948511836074</v>
      </c>
      <c r="P75" s="77">
        <v>105.0153690801658</v>
      </c>
      <c r="Q75" s="77">
        <v>38.380000000000003</v>
      </c>
      <c r="R75" s="80">
        <v>0</v>
      </c>
      <c r="S75" s="80">
        <v>0</v>
      </c>
      <c r="T75" s="78">
        <f>SUMPRODUCT(LTA!F75:AJ75,LTA!F$101:AJ$101,LTA!F$103:AJ$103)</f>
        <v>17.28</v>
      </c>
      <c r="U75" s="78">
        <f>SUMPRODUCT(LTA!F75:AJ75,LTA!F$102:AJ$102,LTA!F$103:AJ$103)</f>
        <v>5.84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397.9899999999999</v>
      </c>
      <c r="AB75" s="117">
        <f>-STOA!N75</f>
        <v>0</v>
      </c>
      <c r="AC75">
        <f t="shared" si="3"/>
        <v>13.863444248211994</v>
      </c>
      <c r="AD75">
        <f t="shared" si="4"/>
        <v>1525.7023790036487</v>
      </c>
      <c r="AE75">
        <f>'IDT-1'!B75</f>
        <v>0</v>
      </c>
      <c r="AF75" s="26"/>
      <c r="AG75">
        <f t="shared" si="5"/>
        <v>1525.7023790036487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-0.93389121338912151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7.3284567999999988</v>
      </c>
      <c r="O76">
        <f>BRPL_ISGS_exbus!BB76</f>
        <v>989.47813109403967</v>
      </c>
      <c r="P76" s="77">
        <v>105.0153690801658</v>
      </c>
      <c r="Q76" s="77">
        <v>38.380000000000003</v>
      </c>
      <c r="R76" s="80">
        <v>0</v>
      </c>
      <c r="S76" s="80">
        <v>0</v>
      </c>
      <c r="T76" s="78">
        <f>SUMPRODUCT(LTA!F76:AJ76,LTA!F$101:AJ$101,LTA!F$103:AJ$103)</f>
        <v>11.419999999999998</v>
      </c>
      <c r="U76" s="78">
        <f>SUMPRODUCT(LTA!F76:AJ76,LTA!F$102:AJ$102,LTA!F$103:AJ$103)</f>
        <v>4.84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402.57999999999987</v>
      </c>
      <c r="AB76" s="117">
        <f>-STOA!N76</f>
        <v>0</v>
      </c>
      <c r="AC76">
        <f t="shared" si="3"/>
        <v>13.898962468237789</v>
      </c>
      <c r="AD76">
        <f t="shared" si="4"/>
        <v>1551.0632992493404</v>
      </c>
      <c r="AE76">
        <f>'IDT-1'!B76</f>
        <v>0</v>
      </c>
      <c r="AF76" s="26"/>
      <c r="AG76">
        <f t="shared" si="5"/>
        <v>1551.0632992493404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-0.93389121338912151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7.5057312000000005</v>
      </c>
      <c r="O77">
        <f>BRPL_ISGS_exbus!BB77</f>
        <v>1024.5085673217484</v>
      </c>
      <c r="P77" s="77">
        <v>105.0153690801658</v>
      </c>
      <c r="Q77" s="77">
        <v>38.380000000000003</v>
      </c>
      <c r="R77" s="80">
        <v>0</v>
      </c>
      <c r="S77" s="80">
        <v>0</v>
      </c>
      <c r="T77" s="78">
        <f>SUMPRODUCT(LTA!F77:AJ77,LTA!F$101:AJ$101,LTA!F$103:AJ$103)</f>
        <v>8.7799999999999994</v>
      </c>
      <c r="U77" s="78">
        <f>SUMPRODUCT(LTA!F77:AJ77,LTA!F$102:AJ$102,LTA!F$103:AJ$103)</f>
        <v>8.02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382.18999999999988</v>
      </c>
      <c r="AB77" s="117">
        <f>-STOA!N77</f>
        <v>0</v>
      </c>
      <c r="AC77">
        <f t="shared" si="3"/>
        <v>14.233870321761623</v>
      </c>
      <c r="AD77">
        <f t="shared" si="4"/>
        <v>1588.7861020235252</v>
      </c>
      <c r="AE77">
        <f>'IDT-1'!B77</f>
        <v>0</v>
      </c>
      <c r="AF77" s="26"/>
      <c r="AG77">
        <f t="shared" si="5"/>
        <v>1588.7861020235252</v>
      </c>
      <c r="AI77" s="75">
        <f>PXIL!H77</f>
        <v>0</v>
      </c>
      <c r="AJ77" s="75">
        <f>PXIL!N77</f>
        <v>0</v>
      </c>
      <c r="AK77" s="75">
        <f>RTM_IEX!H77</f>
        <v>22.7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-0.93389121338912151</v>
      </c>
      <c r="J78">
        <f>Bawana_RLNG!P78</f>
        <v>0</v>
      </c>
      <c r="K78">
        <f>Bawana_Spot!P78</f>
        <v>0</v>
      </c>
      <c r="L78">
        <f>TWOMCL!O78</f>
        <v>-5.4339366515837098</v>
      </c>
      <c r="M78">
        <f>EDWPCL!S78</f>
        <v>0</v>
      </c>
      <c r="N78">
        <f>'MSW BWN'!S78</f>
        <v>7.4421799999999996</v>
      </c>
      <c r="O78">
        <f>BRPL_ISGS_exbus!BB78</f>
        <v>1068.686921895805</v>
      </c>
      <c r="P78" s="77">
        <v>105.0153690801658</v>
      </c>
      <c r="Q78" s="77">
        <v>38.380000000000003</v>
      </c>
      <c r="R78" s="80">
        <v>0</v>
      </c>
      <c r="S78" s="80">
        <v>0</v>
      </c>
      <c r="T78" s="78">
        <f>SUMPRODUCT(LTA!F78:AJ78,LTA!F$101:AJ$101,LTA!F$103:AJ$103)</f>
        <v>8.370000000000001</v>
      </c>
      <c r="U78" s="78">
        <f>SUMPRODUCT(LTA!F78:AJ78,LTA!F$102:AJ$102,LTA!F$103:AJ$103)</f>
        <v>7.5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324.05999999999989</v>
      </c>
      <c r="AB78" s="117">
        <f>-STOA!N78</f>
        <v>0</v>
      </c>
      <c r="AC78">
        <f t="shared" si="3"/>
        <v>13.896441348869143</v>
      </c>
      <c r="AD78">
        <f t="shared" si="4"/>
        <v>1552.1711879670011</v>
      </c>
      <c r="AE78">
        <f>'IDT-1'!B78</f>
        <v>0</v>
      </c>
      <c r="AF78" s="26"/>
      <c r="AG78">
        <f t="shared" si="5"/>
        <v>1552.1711879670011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-0.93389121338912151</v>
      </c>
      <c r="J79">
        <f>Bawana_RLNG!P79</f>
        <v>0</v>
      </c>
      <c r="K79">
        <f>Bawana_Spot!P79</f>
        <v>0</v>
      </c>
      <c r="L79">
        <f>TWOMCL!O79</f>
        <v>-5.590045248868778</v>
      </c>
      <c r="M79">
        <f>EDWPCL!S79</f>
        <v>0</v>
      </c>
      <c r="N79">
        <f>'MSW BWN'!S79</f>
        <v>7.4823176</v>
      </c>
      <c r="O79">
        <f>BRPL_ISGS_exbus!BB79</f>
        <v>1116.2851696093485</v>
      </c>
      <c r="P79" s="77">
        <v>105.0153690801658</v>
      </c>
      <c r="Q79" s="77">
        <v>38.380000000000003</v>
      </c>
      <c r="R79" s="80">
        <v>0</v>
      </c>
      <c r="S79" s="80">
        <v>0</v>
      </c>
      <c r="T79" s="78">
        <f>SUMPRODUCT(LTA!F79:AJ79,LTA!F$101:AJ$101,LTA!F$103:AJ$103)</f>
        <v>8.2100000000000009</v>
      </c>
      <c r="U79" s="78">
        <f>SUMPRODUCT(LTA!F79:AJ79,LTA!F$102:AJ$102,LTA!F$103:AJ$103)</f>
        <v>7.3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259.15999999999997</v>
      </c>
      <c r="AB79" s="117">
        <f>-STOA!N79</f>
        <v>0</v>
      </c>
      <c r="AC79">
        <f t="shared" si="3"/>
        <v>13.955832152195024</v>
      </c>
      <c r="AD79">
        <f t="shared" si="4"/>
        <v>1510.3340738799338</v>
      </c>
      <c r="AE79">
        <f>'IDT-1'!B79</f>
        <v>0</v>
      </c>
      <c r="AF79" s="26"/>
      <c r="AG79">
        <f t="shared" si="5"/>
        <v>1510.3340738799338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-0.93389121338912151</v>
      </c>
      <c r="J80">
        <f>Bawana_RLNG!P80</f>
        <v>0</v>
      </c>
      <c r="K80">
        <f>Bawana_Spot!P80</f>
        <v>0</v>
      </c>
      <c r="L80">
        <f>TWOMCL!O80</f>
        <v>-5.3171945701357464</v>
      </c>
      <c r="M80">
        <f>EDWPCL!S80</f>
        <v>0</v>
      </c>
      <c r="N80">
        <f>'MSW BWN'!S80</f>
        <v>7.2649055999999996</v>
      </c>
      <c r="O80">
        <f>BRPL_ISGS_exbus!BB80</f>
        <v>1099.7783610250046</v>
      </c>
      <c r="P80" s="77">
        <v>105.0153690801658</v>
      </c>
      <c r="Q80" s="77">
        <v>38.380000000000003</v>
      </c>
      <c r="R80" s="80">
        <v>0</v>
      </c>
      <c r="S80" s="80">
        <v>0</v>
      </c>
      <c r="T80" s="78">
        <f>SUMPRODUCT(LTA!F80:AJ80,LTA!F$101:AJ$101,LTA!F$103:AJ$103)</f>
        <v>20.6</v>
      </c>
      <c r="U80" s="78">
        <f>SUMPRODUCT(LTA!F80:AJ80,LTA!F$102:AJ$102,LTA!F$103:AJ$103)</f>
        <v>7.28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259.15999999999997</v>
      </c>
      <c r="AB80" s="117">
        <f>-STOA!N80</f>
        <v>0</v>
      </c>
      <c r="AC80">
        <f t="shared" si="3"/>
        <v>13.702017547399798</v>
      </c>
      <c r="AD80">
        <f t="shared" si="4"/>
        <v>1530.5065185791179</v>
      </c>
      <c r="AE80">
        <f>'IDT-1'!B80</f>
        <v>0</v>
      </c>
      <c r="AF80" s="26"/>
      <c r="AG80">
        <f t="shared" si="5"/>
        <v>1530.5065185791179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-0.93389121338912151</v>
      </c>
      <c r="J81">
        <f>Bawana_RLNG!P81</f>
        <v>0</v>
      </c>
      <c r="K81">
        <f>Bawana_Spot!P81</f>
        <v>0</v>
      </c>
      <c r="L81">
        <f>TWOMCL!O81</f>
        <v>-4.9262443438914021</v>
      </c>
      <c r="M81">
        <f>EDWPCL!S81</f>
        <v>0</v>
      </c>
      <c r="N81">
        <f>'MSW BWN'!S81</f>
        <v>7.4254560000000005</v>
      </c>
      <c r="O81">
        <f>BRPL_ISGS_exbus!BB81</f>
        <v>1085.9089098491954</v>
      </c>
      <c r="P81" s="77">
        <v>105.0153690801658</v>
      </c>
      <c r="Q81" s="77">
        <v>38.380000000000003</v>
      </c>
      <c r="R81" s="80">
        <v>0</v>
      </c>
      <c r="S81" s="80">
        <v>0</v>
      </c>
      <c r="T81" s="78">
        <f>SUMPRODUCT(LTA!F81:AJ81,LTA!F$101:AJ$101,LTA!F$103:AJ$103)</f>
        <v>20.91</v>
      </c>
      <c r="U81" s="78">
        <f>SUMPRODUCT(LTA!F81:AJ81,LTA!F$102:AJ$102,LTA!F$103:AJ$103)</f>
        <v>7.13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259.15999999999997</v>
      </c>
      <c r="AB81" s="117">
        <f>-STOA!N81</f>
        <v>0</v>
      </c>
      <c r="AC81">
        <f t="shared" si="3"/>
        <v>13.730244482486572</v>
      </c>
      <c r="AD81">
        <f t="shared" si="4"/>
        <v>1500.3203410944668</v>
      </c>
      <c r="AE81">
        <f>'IDT-1'!B81</f>
        <v>0</v>
      </c>
      <c r="AF81" s="26"/>
      <c r="AG81">
        <f t="shared" si="5"/>
        <v>1500.3203410944668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3.9516913978549053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-0.93389121338912151</v>
      </c>
      <c r="J82">
        <f>Bawana_RLNG!P82</f>
        <v>0</v>
      </c>
      <c r="K82">
        <f>Bawana_Spot!P82</f>
        <v>0</v>
      </c>
      <c r="L82">
        <f>TWOMCL!O82</f>
        <v>-5.4733031674208137</v>
      </c>
      <c r="M82">
        <f>EDWPCL!S82</f>
        <v>0</v>
      </c>
      <c r="N82">
        <f>'MSW BWN'!S82</f>
        <v>7.0558556000000001</v>
      </c>
      <c r="O82">
        <f>BRPL_ISGS_exbus!BB82</f>
        <v>1096.9145574523186</v>
      </c>
      <c r="P82" s="77">
        <v>105.0153690801658</v>
      </c>
      <c r="Q82" s="77">
        <v>38.380000000000003</v>
      </c>
      <c r="R82" s="80">
        <v>0</v>
      </c>
      <c r="S82" s="80">
        <v>0</v>
      </c>
      <c r="T82" s="78">
        <f>SUMPRODUCT(LTA!F82:AJ82,LTA!F$101:AJ$101,LTA!F$103:AJ$103)</f>
        <v>28.87</v>
      </c>
      <c r="U82" s="78">
        <f>SUMPRODUCT(LTA!F82:AJ82,LTA!F$102:AJ$102,LTA!F$103:AJ$103)</f>
        <v>7.04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259.15999999999997</v>
      </c>
      <c r="AB82" s="117">
        <f>-STOA!N82</f>
        <v>0</v>
      </c>
      <c r="AC82">
        <f t="shared" si="3"/>
        <v>13.932680419358277</v>
      </c>
      <c r="AD82">
        <f t="shared" si="4"/>
        <v>1495.9075987301708</v>
      </c>
      <c r="AE82">
        <f>'IDT-1'!B82</f>
        <v>0</v>
      </c>
      <c r="AF82" s="26"/>
      <c r="AG82">
        <f t="shared" si="5"/>
        <v>1495.9075987301708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4.0670338481561217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-0.93389121338912151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6.7832543999999997</v>
      </c>
      <c r="O83">
        <f>BRPL_ISGS_exbus!BB83</f>
        <v>974.60230530144383</v>
      </c>
      <c r="P83" s="77">
        <v>105.0153690801658</v>
      </c>
      <c r="Q83" s="77">
        <v>38.380000000000003</v>
      </c>
      <c r="R83" s="80">
        <v>0</v>
      </c>
      <c r="S83" s="80">
        <v>0</v>
      </c>
      <c r="T83" s="78">
        <f>SUMPRODUCT(LTA!F83:AJ83,LTA!F$101:AJ$101,LTA!F$103:AJ$103)</f>
        <v>29.73</v>
      </c>
      <c r="U83" s="78">
        <f>SUMPRODUCT(LTA!F83:AJ83,LTA!F$102:AJ$102,LTA!F$103:AJ$103)</f>
        <v>6.82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328.6099999999999</v>
      </c>
      <c r="AB83" s="117">
        <f>-STOA!N83</f>
        <v>0</v>
      </c>
      <c r="AC83">
        <f t="shared" si="3"/>
        <v>13.477542465069703</v>
      </c>
      <c r="AD83">
        <f t="shared" si="4"/>
        <v>1443.3297387031964</v>
      </c>
      <c r="AE83">
        <f>'IDT-1'!B83</f>
        <v>0</v>
      </c>
      <c r="AF83" s="26"/>
      <c r="AG83">
        <f t="shared" si="5"/>
        <v>1443.3297387031964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4.0670338481561217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-0.93389121338912151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7.2481815999999997</v>
      </c>
      <c r="O84">
        <f>BRPL_ISGS_exbus!BB84</f>
        <v>931.21108843982222</v>
      </c>
      <c r="P84" s="77">
        <v>105.0153690801658</v>
      </c>
      <c r="Q84" s="77">
        <v>38.380000000000003</v>
      </c>
      <c r="R84" s="80">
        <v>0</v>
      </c>
      <c r="S84" s="80">
        <v>0</v>
      </c>
      <c r="T84" s="78">
        <f>SUMPRODUCT(LTA!F84:AJ84,LTA!F$101:AJ$101,LTA!F$103:AJ$103)</f>
        <v>30.47</v>
      </c>
      <c r="U84" s="78">
        <f>SUMPRODUCT(LTA!F84:AJ84,LTA!F$102:AJ$102,LTA!F$103:AJ$103)</f>
        <v>6.14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324.73999999999995</v>
      </c>
      <c r="AB84" s="117">
        <f>-STOA!N84</f>
        <v>0</v>
      </c>
      <c r="AC84">
        <f t="shared" si="3"/>
        <v>12.799919290381574</v>
      </c>
      <c r="AD84">
        <f t="shared" si="4"/>
        <v>1427.2710722162633</v>
      </c>
      <c r="AE84">
        <f>'IDT-1'!B84</f>
        <v>0</v>
      </c>
      <c r="AF84" s="26"/>
      <c r="AG84">
        <f t="shared" si="5"/>
        <v>1427.2710722162633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-0.93389121338912151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7.0408039999999996</v>
      </c>
      <c r="O85">
        <f>BRPL_ISGS_exbus!BB85</f>
        <v>881.98894815228914</v>
      </c>
      <c r="P85" s="77">
        <v>105.01447175869875</v>
      </c>
      <c r="Q85" s="77">
        <v>38.379999999999995</v>
      </c>
      <c r="R85" s="80">
        <v>0</v>
      </c>
      <c r="S85" s="80">
        <v>0</v>
      </c>
      <c r="T85" s="78">
        <f>SUMPRODUCT(LTA!F85:AJ85,LTA!F$101:AJ$101,LTA!F$103:AJ$103)</f>
        <v>30.69</v>
      </c>
      <c r="U85" s="78">
        <f>SUMPRODUCT(LTA!F85:AJ85,LTA!F$102:AJ$102,LTA!F$103:AJ$103)</f>
        <v>5.27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306.33999999999992</v>
      </c>
      <c r="AB85" s="117">
        <f>-STOA!N85</f>
        <v>0</v>
      </c>
      <c r="AC85">
        <f t="shared" si="3"/>
        <v>12.555522428727071</v>
      </c>
      <c r="AD85">
        <f t="shared" si="4"/>
        <v>1399.7430984353605</v>
      </c>
      <c r="AE85">
        <f>'IDT-1'!B85</f>
        <v>0</v>
      </c>
      <c r="AF85" s="26"/>
      <c r="AG85">
        <f t="shared" si="5"/>
        <v>1399.7430984353605</v>
      </c>
      <c r="AI85" s="75">
        <f>PXIL!H85</f>
        <v>0</v>
      </c>
      <c r="AJ85" s="75">
        <f>PXIL!N85</f>
        <v>0</v>
      </c>
      <c r="AK85" s="75">
        <f>RTM_IEX!H85</f>
        <v>31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-0.93389121338912151</v>
      </c>
      <c r="J86">
        <f>Bawana_RLNG!P86</f>
        <v>0</v>
      </c>
      <c r="K86">
        <f>Bawana_Spot!P86</f>
        <v>0</v>
      </c>
      <c r="L86">
        <f>TWOMCL!O86</f>
        <v>-6.124886877828053</v>
      </c>
      <c r="M86">
        <f>EDWPCL!S86</f>
        <v>0</v>
      </c>
      <c r="N86">
        <f>'MSW BWN'!S86</f>
        <v>7.4087319999999988</v>
      </c>
      <c r="O86">
        <f>BRPL_ISGS_exbus!BB86</f>
        <v>865.19362755228929</v>
      </c>
      <c r="P86" s="77">
        <v>105.01447175869875</v>
      </c>
      <c r="Q86" s="77">
        <v>38.379999999999995</v>
      </c>
      <c r="R86" s="80">
        <v>0</v>
      </c>
      <c r="S86" s="80">
        <v>0</v>
      </c>
      <c r="T86" s="78">
        <f>SUMPRODUCT(LTA!F86:AJ86,LTA!F$101:AJ$101,LTA!F$103:AJ$103)</f>
        <v>30.94</v>
      </c>
      <c r="U86" s="78">
        <f>SUMPRODUCT(LTA!F86:AJ86,LTA!F$102:AJ$102,LTA!F$103:AJ$103)</f>
        <v>4.84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283.07999999999993</v>
      </c>
      <c r="AB86" s="117">
        <f>-STOA!N86</f>
        <v>0</v>
      </c>
      <c r="AC86">
        <f t="shared" si="3"/>
        <v>12.11940047548298</v>
      </c>
      <c r="AD86">
        <f t="shared" si="4"/>
        <v>1350.623731158887</v>
      </c>
      <c r="AE86">
        <f>'IDT-1'!B86</f>
        <v>0</v>
      </c>
      <c r="AF86" s="26"/>
      <c r="AG86">
        <f t="shared" si="5"/>
        <v>1350.623731158887</v>
      </c>
      <c r="AI86" s="75">
        <f>PXIL!H86</f>
        <v>0</v>
      </c>
      <c r="AJ86" s="75">
        <f>PXIL!N86</f>
        <v>0</v>
      </c>
      <c r="AK86" s="75">
        <f>RTM_IEX!H86</f>
        <v>21.31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-0.93389121338912151</v>
      </c>
      <c r="J87">
        <f>Bawana_RLNG!P87</f>
        <v>0</v>
      </c>
      <c r="K87">
        <f>Bawana_Spot!P87</f>
        <v>0</v>
      </c>
      <c r="L87">
        <f>TWOMCL!O87</f>
        <v>-6.0339366515837103</v>
      </c>
      <c r="M87">
        <f>EDWPCL!S87</f>
        <v>0</v>
      </c>
      <c r="N87">
        <f>'MSW BWN'!S87</f>
        <v>7.5375067999999992</v>
      </c>
      <c r="O87">
        <f>BRPL_ISGS_exbus!BB87</f>
        <v>852.07438414368369</v>
      </c>
      <c r="P87" s="77">
        <v>105.0153690801658</v>
      </c>
      <c r="Q87" s="77">
        <v>14.530000000000001</v>
      </c>
      <c r="R87" s="80">
        <v>0</v>
      </c>
      <c r="S87" s="80">
        <v>0</v>
      </c>
      <c r="T87" s="78">
        <f>SUMPRODUCT(LTA!F87:AJ87,LTA!F$101:AJ$101,LTA!F$103:AJ$103)</f>
        <v>31.17</v>
      </c>
      <c r="U87" s="78">
        <f>SUMPRODUCT(LTA!F87:AJ87,LTA!F$102:AJ$102,LTA!F$103:AJ$103)</f>
        <v>5.01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283.94999999999993</v>
      </c>
      <c r="AB87" s="117">
        <f>-STOA!N87</f>
        <v>0</v>
      </c>
      <c r="AC87">
        <f t="shared" si="3"/>
        <v>12.28576076900379</v>
      </c>
      <c r="AD87">
        <f t="shared" si="4"/>
        <v>1369.5446575947449</v>
      </c>
      <c r="AE87">
        <f>'IDT-1'!B87</f>
        <v>0</v>
      </c>
      <c r="AF87" s="26"/>
      <c r="AG87">
        <f t="shared" si="5"/>
        <v>1369.5446575947449</v>
      </c>
      <c r="AI87" s="75">
        <f>PXIL!H87</f>
        <v>0</v>
      </c>
      <c r="AJ87" s="75">
        <f>PXIL!N87</f>
        <v>0</v>
      </c>
      <c r="AK87" s="75">
        <f>RTM_IEX!H87</f>
        <v>76.53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-0.93389121338912151</v>
      </c>
      <c r="J88">
        <f>Bawana_RLNG!P88</f>
        <v>0</v>
      </c>
      <c r="K88">
        <f>Bawana_Spot!P88</f>
        <v>0</v>
      </c>
      <c r="L88">
        <f>TWOMCL!O88</f>
        <v>-5.9036199095022619</v>
      </c>
      <c r="M88">
        <f>EDWPCL!S88</f>
        <v>0</v>
      </c>
      <c r="N88">
        <f>'MSW BWN'!S88</f>
        <v>7.3769563999999992</v>
      </c>
      <c r="O88">
        <f>BRPL_ISGS_exbus!BB88</f>
        <v>855.0560272444834</v>
      </c>
      <c r="P88" s="77">
        <v>105.0153690801658</v>
      </c>
      <c r="Q88" s="77">
        <v>14.530000000000001</v>
      </c>
      <c r="R88" s="80">
        <v>0</v>
      </c>
      <c r="S88" s="80">
        <v>0</v>
      </c>
      <c r="T88" s="78">
        <f>SUMPRODUCT(LTA!F88:AJ88,LTA!F$101:AJ$101,LTA!F$103:AJ$103)</f>
        <v>47.43</v>
      </c>
      <c r="U88" s="78">
        <f>SUMPRODUCT(LTA!F88:AJ88,LTA!F$102:AJ$102,LTA!F$103:AJ$103)</f>
        <v>5.15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275.23999999999995</v>
      </c>
      <c r="AB88" s="117">
        <f>-STOA!N88</f>
        <v>0</v>
      </c>
      <c r="AC88">
        <f t="shared" si="3"/>
        <v>12.266309416116357</v>
      </c>
      <c r="AD88">
        <f t="shared" si="4"/>
        <v>1367.6155183905139</v>
      </c>
      <c r="AE88">
        <f>'IDT-1'!B88</f>
        <v>0</v>
      </c>
      <c r="AF88" s="26"/>
      <c r="AG88">
        <f t="shared" si="5"/>
        <v>1367.6155183905139</v>
      </c>
      <c r="AI88" s="75">
        <f>PXIL!H88</f>
        <v>0</v>
      </c>
      <c r="AJ88" s="75">
        <f>PXIL!N88</f>
        <v>0</v>
      </c>
      <c r="AK88" s="75">
        <f>RTM_IEX!H88</f>
        <v>63.94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-0.93389121338912151</v>
      </c>
      <c r="J89">
        <f>Bawana_RLNG!P89</f>
        <v>0</v>
      </c>
      <c r="K89">
        <f>Bawana_Spot!P89</f>
        <v>0</v>
      </c>
      <c r="L89">
        <f>TWOMCL!O89</f>
        <v>-5.9036199095022619</v>
      </c>
      <c r="M89">
        <f>EDWPCL!S89</f>
        <v>0</v>
      </c>
      <c r="N89">
        <f>'MSW BWN'!S89</f>
        <v>7.642868</v>
      </c>
      <c r="O89">
        <f>BRPL_ISGS_exbus!BB89</f>
        <v>872.80700635257392</v>
      </c>
      <c r="P89" s="77">
        <v>85</v>
      </c>
      <c r="Q89" s="77">
        <v>14.53</v>
      </c>
      <c r="R89" s="80">
        <v>0</v>
      </c>
      <c r="S89" s="80">
        <v>0</v>
      </c>
      <c r="T89" s="78">
        <f>SUMPRODUCT(LTA!F89:AJ89,LTA!F$101:AJ$101,LTA!F$103:AJ$103)</f>
        <v>49.68</v>
      </c>
      <c r="U89" s="78">
        <f>SUMPRODUCT(LTA!F89:AJ89,LTA!F$102:AJ$102,LTA!F$103:AJ$103)</f>
        <v>5.0599999999999996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256.83</v>
      </c>
      <c r="AB89" s="117">
        <f>-STOA!N89</f>
        <v>0</v>
      </c>
      <c r="AC89">
        <f t="shared" si="3"/>
        <v>12.429562806442092</v>
      </c>
      <c r="AD89">
        <f t="shared" si="4"/>
        <v>1386.0037866281125</v>
      </c>
      <c r="AE89">
        <f>'IDT-1'!B89</f>
        <v>0</v>
      </c>
      <c r="AF89" s="26"/>
      <c r="AG89">
        <f t="shared" si="5"/>
        <v>1386.0037866281125</v>
      </c>
      <c r="AI89" s="75">
        <f>PXIL!H89</f>
        <v>0</v>
      </c>
      <c r="AJ89" s="75">
        <f>PXIL!N89</f>
        <v>0</v>
      </c>
      <c r="AK89" s="75">
        <f>RTM_IEX!H89</f>
        <v>100.74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-0.93389121338912151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6.9605287999999996</v>
      </c>
      <c r="O90">
        <f>BRPL_ISGS_exbus!BB90</f>
        <v>852.51954785721148</v>
      </c>
      <c r="P90" s="77">
        <v>82.335078008249155</v>
      </c>
      <c r="Q90" s="77">
        <v>14.53</v>
      </c>
      <c r="R90" s="80">
        <v>0</v>
      </c>
      <c r="S90" s="80">
        <v>0</v>
      </c>
      <c r="T90" s="78">
        <f>SUMPRODUCT(LTA!F90:AJ90,LTA!F$101:AJ$101,LTA!F$103:AJ$103)</f>
        <v>49.27</v>
      </c>
      <c r="U90" s="78">
        <f>SUMPRODUCT(LTA!F90:AJ90,LTA!F$102:AJ$102,LTA!F$103:AJ$103)</f>
        <v>4.6399999999999997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256.83</v>
      </c>
      <c r="AB90" s="117">
        <f>-STOA!N90</f>
        <v>0</v>
      </c>
      <c r="AC90">
        <f t="shared" si="3"/>
        <v>12.071318607920833</v>
      </c>
      <c r="AD90">
        <f t="shared" si="4"/>
        <v>1345.2041408009125</v>
      </c>
      <c r="AE90">
        <f>'IDT-1'!B90</f>
        <v>0</v>
      </c>
      <c r="AF90" s="26"/>
      <c r="AG90">
        <f t="shared" si="5"/>
        <v>1345.2041408009125</v>
      </c>
      <c r="AI90" s="75">
        <f>PXIL!H90</f>
        <v>0</v>
      </c>
      <c r="AJ90" s="75">
        <f>PXIL!N90</f>
        <v>0</v>
      </c>
      <c r="AK90" s="75">
        <f>RTM_IEX!H90</f>
        <v>84.27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-0.93389121338912151</v>
      </c>
      <c r="J91">
        <f>Bawana_RLNG!P91</f>
        <v>0</v>
      </c>
      <c r="K91">
        <f>Bawana_Spot!P91</f>
        <v>0</v>
      </c>
      <c r="L91">
        <f>TWOMCL!O91</f>
        <v>-5.140723981900452</v>
      </c>
      <c r="M91">
        <f>EDWPCL!S91</f>
        <v>0</v>
      </c>
      <c r="N91">
        <f>'MSW BWN'!S91</f>
        <v>7.3685943999999983</v>
      </c>
      <c r="O91">
        <f>BRPL_ISGS_exbus!BB91</f>
        <v>867.98183401560084</v>
      </c>
      <c r="P91" s="77">
        <v>77.496110609254245</v>
      </c>
      <c r="Q91" s="77">
        <v>14.532863054187191</v>
      </c>
      <c r="R91" s="80">
        <v>0</v>
      </c>
      <c r="S91" s="80">
        <v>0</v>
      </c>
      <c r="T91" s="78">
        <f>SUMPRODUCT(LTA!F91:AJ91,LTA!F$101:AJ$101,LTA!F$103:AJ$103)</f>
        <v>48.739999999999995</v>
      </c>
      <c r="U91" s="78">
        <f>SUMPRODUCT(LTA!F91:AJ91,LTA!F$102:AJ$102,LTA!F$103:AJ$103)</f>
        <v>4.4000000000000004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275.92999999999995</v>
      </c>
      <c r="AB91" s="117">
        <f>-STOA!N91</f>
        <v>0</v>
      </c>
      <c r="AC91">
        <f t="shared" si="3"/>
        <v>12.022649563103604</v>
      </c>
      <c r="AD91">
        <f t="shared" si="4"/>
        <v>1341.7031235255213</v>
      </c>
      <c r="AE91">
        <f>'IDT-1'!B91</f>
        <v>0</v>
      </c>
      <c r="AF91" s="26"/>
      <c r="AG91">
        <f t="shared" si="5"/>
        <v>1341.7031235255213</v>
      </c>
      <c r="AI91" s="75">
        <f>PXIL!H91</f>
        <v>0</v>
      </c>
      <c r="AJ91" s="75">
        <f>PXIL!N91</f>
        <v>0</v>
      </c>
      <c r="AK91" s="75">
        <f>RTM_IEX!H91</f>
        <v>50.37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-0.93389121338912151</v>
      </c>
      <c r="J92">
        <f>Bawana_RLNG!P92</f>
        <v>0</v>
      </c>
      <c r="K92">
        <f>Bawana_Spot!P92</f>
        <v>0</v>
      </c>
      <c r="L92">
        <f>TWOMCL!O92</f>
        <v>-5.8126696832579174</v>
      </c>
      <c r="M92">
        <f>EDWPCL!S92</f>
        <v>0</v>
      </c>
      <c r="N92">
        <f>'MSW BWN'!S92</f>
        <v>7.3217671999999991</v>
      </c>
      <c r="O92">
        <f>BRPL_ISGS_exbus!BB92</f>
        <v>861.53233357400723</v>
      </c>
      <c r="P92" s="77">
        <v>82.34</v>
      </c>
      <c r="Q92" s="77">
        <v>14.532863054187191</v>
      </c>
      <c r="R92" s="80">
        <v>0</v>
      </c>
      <c r="S92" s="80">
        <v>0</v>
      </c>
      <c r="T92" s="78">
        <f>SUMPRODUCT(LTA!F92:AJ92,LTA!F$101:AJ$101,LTA!F$103:AJ$103)</f>
        <v>48.23</v>
      </c>
      <c r="U92" s="78">
        <f>SUMPRODUCT(LTA!F92:AJ92,LTA!F$102:AJ$102,LTA!F$103:AJ$103)</f>
        <v>4.66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256.55999999999995</v>
      </c>
      <c r="AB92" s="117">
        <f>-STOA!N92</f>
        <v>0</v>
      </c>
      <c r="AC92">
        <f t="shared" si="3"/>
        <v>11.841417726120783</v>
      </c>
      <c r="AD92">
        <f t="shared" si="4"/>
        <v>1319.9399714102988</v>
      </c>
      <c r="AE92">
        <f>'IDT-1'!B92</f>
        <v>0</v>
      </c>
      <c r="AF92" s="26"/>
      <c r="AG92">
        <f t="shared" si="5"/>
        <v>1319.9399714102988</v>
      </c>
      <c r="AI92" s="75">
        <f>PXIL!H92</f>
        <v>0</v>
      </c>
      <c r="AJ92" s="75">
        <f>PXIL!N92</f>
        <v>0</v>
      </c>
      <c r="AK92" s="75">
        <f>RTM_IEX!H92</f>
        <v>50.37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-0.93389121338912151</v>
      </c>
      <c r="J93">
        <f>Bawana_RLNG!P93</f>
        <v>0</v>
      </c>
      <c r="K93">
        <f>Bawana_Spot!P93</f>
        <v>0</v>
      </c>
      <c r="L93">
        <f>TWOMCL!O93</f>
        <v>-6.0271493212669682</v>
      </c>
      <c r="M93">
        <f>EDWPCL!S93</f>
        <v>0</v>
      </c>
      <c r="N93">
        <f>'MSW BWN'!S93</f>
        <v>7.5458687999999983</v>
      </c>
      <c r="O93">
        <f>BRPL_ISGS_exbus!BB93</f>
        <v>813.47130024308478</v>
      </c>
      <c r="P93" s="77">
        <v>70.31</v>
      </c>
      <c r="Q93" s="77">
        <v>14.53</v>
      </c>
      <c r="R93" s="80">
        <v>0</v>
      </c>
      <c r="S93" s="80">
        <v>0</v>
      </c>
      <c r="T93" s="78">
        <f>SUMPRODUCT(LTA!F93:AJ93,LTA!F$101:AJ$101,LTA!F$103:AJ$103)</f>
        <v>47.83</v>
      </c>
      <c r="U93" s="78">
        <f>SUMPRODUCT(LTA!F93:AJ93,LTA!F$102:AJ$102,LTA!F$103:AJ$103)</f>
        <v>26.619999999999997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266.24999999999994</v>
      </c>
      <c r="AB93" s="117">
        <f>-STOA!N93</f>
        <v>0</v>
      </c>
      <c r="AC93">
        <f t="shared" si="3"/>
        <v>11.396799280210448</v>
      </c>
      <c r="AD93">
        <f t="shared" si="4"/>
        <v>1213.1803154330905</v>
      </c>
      <c r="AE93">
        <f>'IDT-1'!B93</f>
        <v>0</v>
      </c>
      <c r="AF93" s="26"/>
      <c r="AG93">
        <f t="shared" si="5"/>
        <v>1213.1803154330905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-0.93389121338912151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6.8551675999999997</v>
      </c>
      <c r="O94">
        <f>BRPL_ISGS_exbus!BB94</f>
        <v>784.13708720406339</v>
      </c>
      <c r="P94" s="77">
        <v>53.940000000000005</v>
      </c>
      <c r="Q94" s="77">
        <v>14.53</v>
      </c>
      <c r="R94" s="80">
        <v>0</v>
      </c>
      <c r="S94" s="80">
        <v>0</v>
      </c>
      <c r="T94" s="78">
        <f>SUMPRODUCT(LTA!F94:AJ94,LTA!F$101:AJ$101,LTA!F$103:AJ$103)</f>
        <v>47.55</v>
      </c>
      <c r="U94" s="78">
        <f>SUMPRODUCT(LTA!F94:AJ94,LTA!F$102:AJ$102,LTA!F$103:AJ$103)</f>
        <v>26.87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256.55999999999995</v>
      </c>
      <c r="AB94" s="117">
        <f>-STOA!N94</f>
        <v>0</v>
      </c>
      <c r="AC94">
        <f t="shared" si="3"/>
        <v>10.842813089140536</v>
      </c>
      <c r="AD94">
        <f t="shared" si="4"/>
        <v>1206.8297464582954</v>
      </c>
      <c r="AE94">
        <f>'IDT-1'!B94</f>
        <v>0</v>
      </c>
      <c r="AF94" s="26"/>
      <c r="AG94">
        <f t="shared" si="5"/>
        <v>1206.8297464582954</v>
      </c>
      <c r="AI94" s="75">
        <f>PXIL!H94</f>
        <v>0</v>
      </c>
      <c r="AJ94" s="75">
        <f>PXIL!N94</f>
        <v>0</v>
      </c>
      <c r="AK94" s="75">
        <f>RTM_IEX!H94</f>
        <v>21.31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-0.93389121338912151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6.8953051999999992</v>
      </c>
      <c r="O95">
        <f>BRPL_ISGS_exbus!BB95</f>
        <v>751.07194509606745</v>
      </c>
      <c r="P95" s="77">
        <v>55</v>
      </c>
      <c r="Q95" s="77">
        <v>14.53</v>
      </c>
      <c r="R95" s="80">
        <v>0</v>
      </c>
      <c r="S95" s="80">
        <v>0</v>
      </c>
      <c r="T95" s="78">
        <f>SUMPRODUCT(LTA!F95:AJ95,LTA!F$101:AJ$101,LTA!F$103:AJ$103)</f>
        <v>47.33</v>
      </c>
      <c r="U95" s="78">
        <f>SUMPRODUCT(LTA!F95:AJ95,LTA!F$102:AJ$102,LTA!F$103:AJ$103)</f>
        <v>27.1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256.55999999999995</v>
      </c>
      <c r="AB95" s="117">
        <f>-STOA!N95</f>
        <v>0</v>
      </c>
      <c r="AC95">
        <f t="shared" si="3"/>
        <v>10.817337049470172</v>
      </c>
      <c r="AD95">
        <f t="shared" si="4"/>
        <v>1203.9602179899698</v>
      </c>
      <c r="AE95">
        <f>'IDT-1'!B95</f>
        <v>0</v>
      </c>
      <c r="AF95" s="26"/>
      <c r="AG95">
        <f t="shared" si="5"/>
        <v>1203.9602179899698</v>
      </c>
      <c r="AI95" s="75">
        <f>PXIL!H95</f>
        <v>0</v>
      </c>
      <c r="AJ95" s="75">
        <f>PXIL!N95</f>
        <v>0</v>
      </c>
      <c r="AK95" s="75">
        <f>RTM_IEX!H95</f>
        <v>50.37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-0.93389121338912151</v>
      </c>
      <c r="J96">
        <f>Bawana_RLNG!P96</f>
        <v>0</v>
      </c>
      <c r="K96">
        <f>Bawana_Spot!P96</f>
        <v>0</v>
      </c>
      <c r="L96">
        <f>TWOMCL!O96</f>
        <v>-5.4990950226244344</v>
      </c>
      <c r="M96">
        <f>EDWPCL!S96</f>
        <v>0</v>
      </c>
      <c r="N96">
        <f>'MSW BWN'!S96</f>
        <v>7.2013543999999987</v>
      </c>
      <c r="O96">
        <f>BRPL_ISGS_exbus!BB96</f>
        <v>725.37467715306298</v>
      </c>
      <c r="P96" s="77">
        <v>55</v>
      </c>
      <c r="Q96" s="77">
        <v>14.53</v>
      </c>
      <c r="R96" s="80">
        <v>0</v>
      </c>
      <c r="S96" s="80">
        <v>0</v>
      </c>
      <c r="T96" s="78">
        <f>SUMPRODUCT(LTA!F96:AJ96,LTA!F$101:AJ$101,LTA!F$103:AJ$103)</f>
        <v>47</v>
      </c>
      <c r="U96" s="78">
        <f>SUMPRODUCT(LTA!F96:AJ96,LTA!F$102:AJ$102,LTA!F$103:AJ$103)</f>
        <v>39.660000000000004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256.55999999999995</v>
      </c>
      <c r="AB96" s="117">
        <f>-STOA!N96</f>
        <v>0</v>
      </c>
      <c r="AC96">
        <f t="shared" si="3"/>
        <v>10.670425566274792</v>
      </c>
      <c r="AD96">
        <f t="shared" si="4"/>
        <v>1188.6736059556467</v>
      </c>
      <c r="AE96">
        <f>'IDT-1'!B96</f>
        <v>0</v>
      </c>
      <c r="AF96" s="26"/>
      <c r="AG96">
        <f t="shared" si="5"/>
        <v>1188.6736059556467</v>
      </c>
      <c r="AI96" s="75">
        <f>PXIL!H96</f>
        <v>0</v>
      </c>
      <c r="AJ96" s="75">
        <f>PXIL!N96</f>
        <v>0</v>
      </c>
      <c r="AK96" s="75">
        <f>RTM_IEX!H96</f>
        <v>47.47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-0.93389121338912151</v>
      </c>
      <c r="J97">
        <f>Bawana_RLNG!P97</f>
        <v>0</v>
      </c>
      <c r="K97">
        <f>Bawana_Spot!P97</f>
        <v>0</v>
      </c>
      <c r="L97">
        <f>TWOMCL!O97</f>
        <v>-6.0203619909502253</v>
      </c>
      <c r="M97">
        <f>EDWPCL!S97</f>
        <v>0</v>
      </c>
      <c r="N97">
        <f>'MSW BWN'!S97</f>
        <v>7.1361308000000001</v>
      </c>
      <c r="O97">
        <f>BRPL_ISGS_exbus!BB97</f>
        <v>712.54441195524066</v>
      </c>
      <c r="P97" s="77">
        <v>55</v>
      </c>
      <c r="Q97" s="77">
        <v>14.53</v>
      </c>
      <c r="R97" s="80">
        <v>0</v>
      </c>
      <c r="S97" s="80">
        <v>0</v>
      </c>
      <c r="T97" s="78">
        <f>SUMPRODUCT(LTA!F97:AJ97,LTA!F$101:AJ$101,LTA!F$103:AJ$103)</f>
        <v>46.34</v>
      </c>
      <c r="U97" s="78">
        <f>SUMPRODUCT(LTA!F97:AJ97,LTA!F$102:AJ$102,LTA!F$103:AJ$103)</f>
        <v>42.58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256.55999999999995</v>
      </c>
      <c r="AB97" s="117">
        <f>-STOA!N97</f>
        <v>0</v>
      </c>
      <c r="AC97">
        <f t="shared" si="3"/>
        <v>10.359789139471861</v>
      </c>
      <c r="AD97">
        <f t="shared" si="4"/>
        <v>1152.6374866163019</v>
      </c>
      <c r="AE97">
        <f>'IDT-1'!B97</f>
        <v>0</v>
      </c>
      <c r="AF97" s="26"/>
      <c r="AG97">
        <f t="shared" si="5"/>
        <v>1152.6374866163019</v>
      </c>
      <c r="AI97" s="75">
        <f>PXIL!H97</f>
        <v>0</v>
      </c>
      <c r="AJ97" s="75">
        <f>PXIL!N97</f>
        <v>0</v>
      </c>
      <c r="AK97" s="75">
        <f>RTM_IEX!H97</f>
        <v>22.28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-0.93389121338912151</v>
      </c>
      <c r="J98">
        <f>Bawana_RLNG!P98</f>
        <v>0</v>
      </c>
      <c r="K98">
        <f>Bawana_Spot!P98</f>
        <v>0</v>
      </c>
      <c r="L98">
        <f>TWOMCL!O98</f>
        <v>-5.9226244343891397</v>
      </c>
      <c r="M98">
        <f>EDWPCL!S98</f>
        <v>0</v>
      </c>
      <c r="N98">
        <f>'MSW BWN'!S98</f>
        <v>6.7748923999999997</v>
      </c>
      <c r="O98">
        <f>BRPL_ISGS_exbus!BB98</f>
        <v>712.54441195524066</v>
      </c>
      <c r="P98" s="77">
        <v>55</v>
      </c>
      <c r="Q98" s="77">
        <v>14.53</v>
      </c>
      <c r="R98" s="80">
        <v>0</v>
      </c>
      <c r="S98" s="80">
        <v>0</v>
      </c>
      <c r="T98" s="78">
        <f>SUMPRODUCT(LTA!F98:AJ98,LTA!F$101:AJ$101,LTA!F$103:AJ$103)</f>
        <v>45.07</v>
      </c>
      <c r="U98" s="78">
        <f>SUMPRODUCT(LTA!F98:AJ98,LTA!F$102:AJ$102,LTA!F$103:AJ$103)</f>
        <v>43.72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256.55999999999995</v>
      </c>
      <c r="AB98" s="117">
        <f>-STOA!N98</f>
        <v>0</v>
      </c>
      <c r="AC98">
        <f t="shared" si="3"/>
        <v>10.158534515061003</v>
      </c>
      <c r="AD98">
        <f t="shared" si="4"/>
        <v>1130.1652403972735</v>
      </c>
      <c r="AE98">
        <f>'IDT-1'!B98</f>
        <v>0</v>
      </c>
      <c r="AF98" s="26"/>
      <c r="AG98">
        <f t="shared" si="5"/>
        <v>1130.1652403972735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0.29990275407747086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-2.2413389121338903E-2</v>
      </c>
      <c r="J99">
        <f t="shared" si="6"/>
        <v>0</v>
      </c>
      <c r="K99">
        <f t="shared" si="6"/>
        <v>0</v>
      </c>
      <c r="L99">
        <f t="shared" si="6"/>
        <v>-0.14393923074616541</v>
      </c>
      <c r="M99">
        <f t="shared" si="6"/>
        <v>0</v>
      </c>
      <c r="N99">
        <f t="shared" si="6"/>
        <v>0.17490251870000001</v>
      </c>
      <c r="O99">
        <f t="shared" si="6"/>
        <v>18.747742321074835</v>
      </c>
      <c r="P99" s="77">
        <f t="shared" si="6"/>
        <v>1.7657017560000483</v>
      </c>
      <c r="Q99" s="77">
        <f t="shared" si="6"/>
        <v>0.60852997874785719</v>
      </c>
      <c r="R99" s="80">
        <f t="shared" si="6"/>
        <v>0.51277752200334992</v>
      </c>
      <c r="S99" s="80">
        <f t="shared" si="6"/>
        <v>0</v>
      </c>
      <c r="T99" s="78">
        <f t="shared" si="6"/>
        <v>3.1800300000000008</v>
      </c>
      <c r="U99" s="78">
        <f t="shared" si="6"/>
        <v>0.15908749999999999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9.783E-2</v>
      </c>
      <c r="Z99" s="75">
        <f t="shared" si="6"/>
        <v>0</v>
      </c>
      <c r="AA99" s="117">
        <f t="shared" si="6"/>
        <v>7.9278900000000032</v>
      </c>
      <c r="AB99" s="117">
        <f t="shared" si="6"/>
        <v>-2.0626800000000012</v>
      </c>
      <c r="AC99">
        <f t="shared" si="6"/>
        <v>0.32283797079583793</v>
      </c>
      <c r="AD99">
        <f t="shared" si="6"/>
        <v>30.986246259940209</v>
      </c>
      <c r="AE99">
        <f t="shared" si="6"/>
        <v>0</v>
      </c>
      <c r="AG99">
        <f t="shared" si="6"/>
        <v>30.986246259940209</v>
      </c>
      <c r="AI99">
        <f t="shared" si="6"/>
        <v>0</v>
      </c>
      <c r="AJ99">
        <f t="shared" si="6"/>
        <v>0</v>
      </c>
      <c r="AK99">
        <f t="shared" si="6"/>
        <v>0.51133249999999986</v>
      </c>
      <c r="AL99">
        <f t="shared" si="6"/>
        <v>-0.44424999999999998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44849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-0.54225941422594148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3.9329839999999989</v>
      </c>
      <c r="O3">
        <f>BYPL_ISGS_exbus!BB3</f>
        <v>513.52158274233898</v>
      </c>
      <c r="P3" s="77">
        <v>23.25</v>
      </c>
      <c r="Q3" s="77">
        <v>9.69</v>
      </c>
      <c r="R3" s="80">
        <v>0</v>
      </c>
      <c r="S3" s="80">
        <v>0</v>
      </c>
      <c r="T3" s="78">
        <f>SUMPRODUCT(LTA!F3:AJ3,LTA!F$101:AJ$101,LTA!F$104:AJ$104)</f>
        <v>27.46</v>
      </c>
      <c r="U3" s="78">
        <f>SUMPRODUCT(LTA!F3:AJ3,LTA!F$102:AJ$102,LTA!F$104:AJ$104)</f>
        <v>46.45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-47</v>
      </c>
      <c r="AA3" s="117">
        <f>STOA!I3</f>
        <v>55.580000000000005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7.2294658173506754</v>
      </c>
      <c r="AD3">
        <f>SUM(B3:AB3,AI3:AR3)-AC3</f>
        <v>608.14512836562426</v>
      </c>
      <c r="AE3">
        <f>'IDT-1'!C3</f>
        <v>0</v>
      </c>
      <c r="AF3" s="26"/>
      <c r="AG3">
        <f>SUM(AD3:AF3)</f>
        <v>608.14512836562426</v>
      </c>
      <c r="AI3" s="75">
        <f>PXIL!I3</f>
        <v>0</v>
      </c>
      <c r="AJ3" s="75">
        <f>PXIL!O3</f>
        <v>0</v>
      </c>
      <c r="AK3" s="75">
        <f>RTM_IEX!I3</f>
        <v>29.07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-0.54225941422594148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4.3545799999999995</v>
      </c>
      <c r="O4">
        <f>BYPL_ISGS_exbus!BB4</f>
        <v>510.06474053233904</v>
      </c>
      <c r="P4" s="77">
        <v>24.92</v>
      </c>
      <c r="Q4" s="77">
        <v>9.69</v>
      </c>
      <c r="R4" s="80">
        <v>0</v>
      </c>
      <c r="S4" s="80">
        <v>0</v>
      </c>
      <c r="T4" s="78">
        <f>SUMPRODUCT(LTA!F4:AJ4,LTA!F$101:AJ$101,LTA!F$104:AJ$104)</f>
        <v>26.79</v>
      </c>
      <c r="U4" s="78">
        <f>SUMPRODUCT(LTA!F4:AJ4,LTA!F$102:AJ$102,LTA!F$104:AJ$104)</f>
        <v>46.45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-57</v>
      </c>
      <c r="AA4" s="117">
        <f>STOA!I4</f>
        <v>55.580000000000005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7.3002489259246275</v>
      </c>
      <c r="AD4">
        <f t="shared" ref="AD4:AD67" si="1">SUM(B4:AB4,AI4:AR4)-AC4</f>
        <v>596.02909904705018</v>
      </c>
      <c r="AE4">
        <f>'IDT-1'!C4</f>
        <v>0</v>
      </c>
      <c r="AF4" s="26"/>
      <c r="AG4">
        <f t="shared" ref="AG4:AG67" si="2">SUM(AD4:AF4)</f>
        <v>596.02909904705018</v>
      </c>
      <c r="AI4" s="75">
        <f>PXIL!I4</f>
        <v>0</v>
      </c>
      <c r="AJ4" s="75">
        <f>PXIL!O4</f>
        <v>0</v>
      </c>
      <c r="AK4" s="75">
        <f>RTM_IEX!I4</f>
        <v>29.06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-0.54225941422594148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4.4970239999999988</v>
      </c>
      <c r="O5">
        <f>BYPL_ISGS_exbus!BB5</f>
        <v>491.57956074371106</v>
      </c>
      <c r="P5" s="77">
        <v>28.25</v>
      </c>
      <c r="Q5" s="77">
        <v>9.69</v>
      </c>
      <c r="R5" s="80">
        <v>0</v>
      </c>
      <c r="S5" s="80">
        <v>0</v>
      </c>
      <c r="T5" s="78">
        <f>SUMPRODUCT(LTA!F5:AJ5,LTA!F$101:AJ$101,LTA!F$104:AJ$104)</f>
        <v>36.5</v>
      </c>
      <c r="U5" s="78">
        <f>SUMPRODUCT(LTA!F5:AJ5,LTA!F$102:AJ$102,LTA!F$104:AJ$104)</f>
        <v>46.45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-56</v>
      </c>
      <c r="AA5" s="117">
        <f>STOA!I5</f>
        <v>55.580000000000005</v>
      </c>
      <c r="AB5" s="117">
        <f>-STOA!O5</f>
        <v>-55</v>
      </c>
      <c r="AC5">
        <f t="shared" si="0"/>
        <v>7.1595227234625058</v>
      </c>
      <c r="AD5">
        <f t="shared" si="1"/>
        <v>582.18708946088441</v>
      </c>
      <c r="AE5">
        <f>'IDT-1'!C5</f>
        <v>0</v>
      </c>
      <c r="AF5" s="26"/>
      <c r="AG5">
        <f t="shared" si="2"/>
        <v>582.18708946088441</v>
      </c>
      <c r="AI5" s="75">
        <f>PXIL!I5</f>
        <v>0</v>
      </c>
      <c r="AJ5" s="75">
        <f>PXIL!O5</f>
        <v>0</v>
      </c>
      <c r="AK5" s="75">
        <f>RTM_IEX!I5</f>
        <v>19.38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-0.54225941422594148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4.5199679999999987</v>
      </c>
      <c r="O6">
        <f>BYPL_ISGS_exbus!BB6</f>
        <v>491.57331281489007</v>
      </c>
      <c r="P6" s="77">
        <v>28.25</v>
      </c>
      <c r="Q6" s="77">
        <v>9.69</v>
      </c>
      <c r="R6" s="80">
        <v>0</v>
      </c>
      <c r="S6" s="80">
        <v>0</v>
      </c>
      <c r="T6" s="78">
        <f>SUMPRODUCT(LTA!F6:AJ6,LTA!F$101:AJ$101,LTA!F$104:AJ$104)</f>
        <v>35.79</v>
      </c>
      <c r="U6" s="78">
        <f>SUMPRODUCT(LTA!F6:AJ6,LTA!F$102:AJ$102,LTA!F$104:AJ$104)</f>
        <v>46.45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-61</v>
      </c>
      <c r="AA6" s="117">
        <f>STOA!I6</f>
        <v>55.580000000000005</v>
      </c>
      <c r="AB6" s="117">
        <f>-STOA!O6</f>
        <v>-55</v>
      </c>
      <c r="AC6">
        <f t="shared" si="0"/>
        <v>7.1977242864998576</v>
      </c>
      <c r="AD6">
        <f t="shared" si="1"/>
        <v>576.44558396902607</v>
      </c>
      <c r="AE6">
        <f>'IDT-1'!C6</f>
        <v>0</v>
      </c>
      <c r="AF6" s="26"/>
      <c r="AG6">
        <f t="shared" si="2"/>
        <v>576.44558396902607</v>
      </c>
      <c r="AI6" s="75">
        <f>PXIL!I6</f>
        <v>0</v>
      </c>
      <c r="AJ6" s="75">
        <f>PXIL!O6</f>
        <v>0</v>
      </c>
      <c r="AK6" s="75">
        <f>RTM_IEX!I6</f>
        <v>19.37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-0.54225941422594148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4.4836399999999994</v>
      </c>
      <c r="O7">
        <f>BYPL_ISGS_exbus!BB7</f>
        <v>491.57563617398307</v>
      </c>
      <c r="P7" s="77">
        <v>28.25</v>
      </c>
      <c r="Q7" s="77">
        <v>9.69</v>
      </c>
      <c r="R7" s="80">
        <v>0</v>
      </c>
      <c r="S7" s="80">
        <v>0</v>
      </c>
      <c r="T7" s="78">
        <f>SUMPRODUCT(LTA!F7:AJ7,LTA!F$101:AJ$101,LTA!F$104:AJ$104)</f>
        <v>35.47</v>
      </c>
      <c r="U7" s="78">
        <f>SUMPRODUCT(LTA!F7:AJ7,LTA!F$102:AJ$102,LTA!F$104:AJ$104)</f>
        <v>46.45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-71</v>
      </c>
      <c r="AA7" s="117">
        <f>STOA!I7</f>
        <v>55.580000000000005</v>
      </c>
      <c r="AB7" s="117">
        <f>-STOA!O7</f>
        <v>-55</v>
      </c>
      <c r="AC7">
        <f t="shared" si="0"/>
        <v>7.1129343208818305</v>
      </c>
      <c r="AD7">
        <f t="shared" si="1"/>
        <v>546.80636929373725</v>
      </c>
      <c r="AE7">
        <f>'IDT-1'!C7</f>
        <v>0</v>
      </c>
      <c r="AF7" s="26"/>
      <c r="AG7">
        <f t="shared" si="2"/>
        <v>546.80636929373725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-0.54225941422594148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4.3039119999999995</v>
      </c>
      <c r="O8">
        <f>BYPL_ISGS_exbus!BB8</f>
        <v>491.57439145297025</v>
      </c>
      <c r="P8" s="77">
        <v>28.25</v>
      </c>
      <c r="Q8" s="77">
        <v>9.69</v>
      </c>
      <c r="R8" s="80">
        <v>0</v>
      </c>
      <c r="S8" s="80">
        <v>0</v>
      </c>
      <c r="T8" s="78">
        <f>SUMPRODUCT(LTA!F8:AJ8,LTA!F$101:AJ$101,LTA!F$104:AJ$104)</f>
        <v>34.99</v>
      </c>
      <c r="U8" s="78">
        <f>SUMPRODUCT(LTA!F8:AJ8,LTA!F$102:AJ$102,LTA!F$104:AJ$104)</f>
        <v>46.45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-76</v>
      </c>
      <c r="AA8" s="117">
        <f>STOA!I8</f>
        <v>55.580000000000005</v>
      </c>
      <c r="AB8" s="117">
        <f>-STOA!O8</f>
        <v>-55</v>
      </c>
      <c r="AC8">
        <f t="shared" si="0"/>
        <v>7.1515083985478949</v>
      </c>
      <c r="AD8">
        <f t="shared" si="1"/>
        <v>541.10682249505828</v>
      </c>
      <c r="AE8">
        <f>'IDT-1'!C8</f>
        <v>0</v>
      </c>
      <c r="AF8" s="26"/>
      <c r="AG8">
        <f t="shared" si="2"/>
        <v>541.10682249505828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-0.54225941422594148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4.2494199999999998</v>
      </c>
      <c r="O9">
        <f>BYPL_ISGS_exbus!BB9</f>
        <v>488.30624905963805</v>
      </c>
      <c r="P9" s="77">
        <v>28.25</v>
      </c>
      <c r="Q9" s="77">
        <v>9.69</v>
      </c>
      <c r="R9" s="80">
        <v>0</v>
      </c>
      <c r="S9" s="80">
        <v>0</v>
      </c>
      <c r="T9" s="78">
        <f>SUMPRODUCT(LTA!F9:AJ9,LTA!F$101:AJ$101,LTA!F$104:AJ$104)</f>
        <v>34.520000000000003</v>
      </c>
      <c r="U9" s="78">
        <f>SUMPRODUCT(LTA!F9:AJ9,LTA!F$102:AJ$102,LTA!F$104:AJ$104)</f>
        <v>46.45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-81</v>
      </c>
      <c r="AA9" s="117">
        <f>STOA!I9</f>
        <v>55.580000000000005</v>
      </c>
      <c r="AB9" s="117">
        <f>-STOA!O9</f>
        <v>-55</v>
      </c>
      <c r="AC9">
        <f t="shared" si="0"/>
        <v>7.2779395112860872</v>
      </c>
      <c r="AD9">
        <f t="shared" si="1"/>
        <v>519.18775698898787</v>
      </c>
      <c r="AE9">
        <f>'IDT-1'!C9</f>
        <v>0</v>
      </c>
      <c r="AF9" s="26"/>
      <c r="AG9">
        <f t="shared" si="2"/>
        <v>519.18775698898787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-0.54225941422594148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4.3823039999999986</v>
      </c>
      <c r="O10">
        <f>BYPL_ISGS_exbus!BB10</f>
        <v>486.82336906189261</v>
      </c>
      <c r="P10" s="77">
        <v>28.25</v>
      </c>
      <c r="Q10" s="77">
        <v>9.69</v>
      </c>
      <c r="R10" s="80">
        <v>0</v>
      </c>
      <c r="S10" s="80">
        <v>0</v>
      </c>
      <c r="T10" s="78">
        <f>SUMPRODUCT(LTA!F10:AJ10,LTA!F$101:AJ$101,LTA!F$104:AJ$104)</f>
        <v>34.21</v>
      </c>
      <c r="U10" s="78">
        <f>SUMPRODUCT(LTA!F10:AJ10,LTA!F$102:AJ$102,LTA!F$104:AJ$104)</f>
        <v>46.45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-76</v>
      </c>
      <c r="AA10" s="117">
        <f>STOA!I10</f>
        <v>55.580000000000005</v>
      </c>
      <c r="AB10" s="117">
        <f>-STOA!O10</f>
        <v>-55</v>
      </c>
      <c r="AC10">
        <f t="shared" si="0"/>
        <v>7.1035252511064115</v>
      </c>
      <c r="AD10">
        <f t="shared" si="1"/>
        <v>535.7021752514222</v>
      </c>
      <c r="AE10">
        <f>'IDT-1'!C10</f>
        <v>0</v>
      </c>
      <c r="AF10" s="26"/>
      <c r="AG10">
        <f t="shared" si="2"/>
        <v>535.7021752514222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-0.54225941422594148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4.3182519999999993</v>
      </c>
      <c r="O11">
        <f>BYPL_ISGS_exbus!BB11</f>
        <v>481.64760716681798</v>
      </c>
      <c r="P11" s="77">
        <v>28.25</v>
      </c>
      <c r="Q11" s="77">
        <v>9.69</v>
      </c>
      <c r="R11" s="80">
        <v>0</v>
      </c>
      <c r="S11" s="80">
        <v>0</v>
      </c>
      <c r="T11" s="78">
        <f>SUMPRODUCT(LTA!F11:AJ11,LTA!F$101:AJ$101,LTA!F$104:AJ$104)</f>
        <v>34.64</v>
      </c>
      <c r="U11" s="78">
        <f>SUMPRODUCT(LTA!F11:AJ11,LTA!F$102:AJ$102,LTA!F$104:AJ$104)</f>
        <v>46.45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-71</v>
      </c>
      <c r="AA11" s="117">
        <f>STOA!I11</f>
        <v>55.580000000000005</v>
      </c>
      <c r="AB11" s="117">
        <f>-STOA!O11</f>
        <v>-55</v>
      </c>
      <c r="AC11">
        <f t="shared" si="0"/>
        <v>7.0168082512187784</v>
      </c>
      <c r="AD11">
        <f t="shared" si="1"/>
        <v>535.97907835623516</v>
      </c>
      <c r="AE11">
        <f>'IDT-1'!C11</f>
        <v>0</v>
      </c>
      <c r="AF11" s="26"/>
      <c r="AG11">
        <f t="shared" si="2"/>
        <v>535.97907835623516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-0.54225941422594148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4.4052479999999985</v>
      </c>
      <c r="O12">
        <f>BYPL_ISGS_exbus!BB12</f>
        <v>483.22383137713632</v>
      </c>
      <c r="P12" s="77">
        <v>28.25</v>
      </c>
      <c r="Q12" s="77">
        <v>9.69</v>
      </c>
      <c r="R12" s="80">
        <v>0</v>
      </c>
      <c r="S12" s="80">
        <v>0</v>
      </c>
      <c r="T12" s="78">
        <f>SUMPRODUCT(LTA!F12:AJ12,LTA!F$101:AJ$101,LTA!F$104:AJ$104)</f>
        <v>35.22</v>
      </c>
      <c r="U12" s="78">
        <f>SUMPRODUCT(LTA!F12:AJ12,LTA!F$102:AJ$102,LTA!F$104:AJ$104)</f>
        <v>46.45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-76</v>
      </c>
      <c r="AA12" s="117">
        <f>STOA!I12</f>
        <v>55.580000000000005</v>
      </c>
      <c r="AB12" s="117">
        <f>-STOA!O12</f>
        <v>-55</v>
      </c>
      <c r="AC12">
        <f t="shared" si="0"/>
        <v>7.080939226680556</v>
      </c>
      <c r="AD12">
        <f t="shared" si="1"/>
        <v>533.15816759109168</v>
      </c>
      <c r="AE12">
        <f>'IDT-1'!C12</f>
        <v>0</v>
      </c>
      <c r="AF12" s="26"/>
      <c r="AG12">
        <f t="shared" si="2"/>
        <v>533.15816759109168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-0.54225941422594148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4.4645199999999985</v>
      </c>
      <c r="O13">
        <f>BYPL_ISGS_exbus!BB13</f>
        <v>484.77586857790021</v>
      </c>
      <c r="P13" s="77">
        <v>28.25</v>
      </c>
      <c r="Q13" s="77">
        <v>9.69</v>
      </c>
      <c r="R13" s="80">
        <v>0</v>
      </c>
      <c r="S13" s="80">
        <v>0</v>
      </c>
      <c r="T13" s="78">
        <f>SUMPRODUCT(LTA!F13:AJ13,LTA!F$101:AJ$101,LTA!F$104:AJ$104)</f>
        <v>35.799999999999997</v>
      </c>
      <c r="U13" s="78">
        <f>SUMPRODUCT(LTA!F13:AJ13,LTA!F$102:AJ$102,LTA!F$104:AJ$104)</f>
        <v>46.45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-81</v>
      </c>
      <c r="AA13" s="117">
        <f>STOA!I13</f>
        <v>55.580000000000005</v>
      </c>
      <c r="AB13" s="117">
        <f>-STOA!O13</f>
        <v>-55</v>
      </c>
      <c r="AC13">
        <f t="shared" si="0"/>
        <v>7.1446133852582534</v>
      </c>
      <c r="AD13">
        <f t="shared" si="1"/>
        <v>530.28580263327774</v>
      </c>
      <c r="AE13">
        <f>'IDT-1'!C13</f>
        <v>0</v>
      </c>
      <c r="AF13" s="26"/>
      <c r="AG13">
        <f t="shared" si="2"/>
        <v>530.28580263327774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-0.54225941422594148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4.2723639999999996</v>
      </c>
      <c r="O14">
        <f>BYPL_ISGS_exbus!BB14</f>
        <v>486.32912248749045</v>
      </c>
      <c r="P14" s="77">
        <v>28.25</v>
      </c>
      <c r="Q14" s="77">
        <v>9.69</v>
      </c>
      <c r="R14" s="80">
        <v>0</v>
      </c>
      <c r="S14" s="80">
        <v>0</v>
      </c>
      <c r="T14" s="78">
        <f>SUMPRODUCT(LTA!F14:AJ14,LTA!F$101:AJ$101,LTA!F$104:AJ$104)</f>
        <v>26.75</v>
      </c>
      <c r="U14" s="78">
        <f>SUMPRODUCT(LTA!F14:AJ14,LTA!F$102:AJ$102,LTA!F$104:AJ$104)</f>
        <v>46.45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-91</v>
      </c>
      <c r="AA14" s="117">
        <f>STOA!I14</f>
        <v>55.580000000000005</v>
      </c>
      <c r="AB14" s="117">
        <f>-STOA!O14</f>
        <v>-55</v>
      </c>
      <c r="AC14">
        <f t="shared" si="0"/>
        <v>7.1657323220846019</v>
      </c>
      <c r="AD14">
        <f t="shared" si="1"/>
        <v>512.5757816060418</v>
      </c>
      <c r="AE14">
        <f>'IDT-1'!C14</f>
        <v>0</v>
      </c>
      <c r="AF14" s="26"/>
      <c r="AG14">
        <f t="shared" si="2"/>
        <v>512.5757816060418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-0.54225941422594148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4.3411959999999992</v>
      </c>
      <c r="O15">
        <f>BYPL_ISGS_exbus!BB15</f>
        <v>483.09226094349049</v>
      </c>
      <c r="P15" s="77">
        <v>28.25</v>
      </c>
      <c r="Q15" s="77">
        <v>9.69</v>
      </c>
      <c r="R15" s="80">
        <v>0</v>
      </c>
      <c r="S15" s="80">
        <v>0</v>
      </c>
      <c r="T15" s="78">
        <f>SUMPRODUCT(LTA!F15:AJ15,LTA!F$101:AJ$101,LTA!F$104:AJ$104)</f>
        <v>25.98</v>
      </c>
      <c r="U15" s="78">
        <f>SUMPRODUCT(LTA!F15:AJ15,LTA!F$102:AJ$102,LTA!F$104:AJ$104)</f>
        <v>46.45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-91</v>
      </c>
      <c r="AA15" s="117">
        <f>STOA!I15</f>
        <v>55.580000000000005</v>
      </c>
      <c r="AB15" s="117">
        <f>-STOA!O15</f>
        <v>-55</v>
      </c>
      <c r="AC15">
        <f t="shared" si="0"/>
        <v>7.1310776620974012</v>
      </c>
      <c r="AD15">
        <f t="shared" si="1"/>
        <v>508.67240672202894</v>
      </c>
      <c r="AE15">
        <f>'IDT-1'!C15</f>
        <v>0</v>
      </c>
      <c r="AF15" s="26"/>
      <c r="AG15">
        <f t="shared" si="2"/>
        <v>508.67240672202894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-0.54225941422594148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3.9559279999999988</v>
      </c>
      <c r="O16">
        <f>BYPL_ISGS_exbus!BB16</f>
        <v>484.64043447185736</v>
      </c>
      <c r="P16" s="77">
        <v>28.25</v>
      </c>
      <c r="Q16" s="77">
        <v>9.69</v>
      </c>
      <c r="R16" s="80">
        <v>0</v>
      </c>
      <c r="S16" s="80">
        <v>0</v>
      </c>
      <c r="T16" s="78">
        <f>SUMPRODUCT(LTA!F16:AJ16,LTA!F$101:AJ$101,LTA!F$104:AJ$104)</f>
        <v>25.21</v>
      </c>
      <c r="U16" s="78">
        <f>SUMPRODUCT(LTA!F16:AJ16,LTA!F$102:AJ$102,LTA!F$104:AJ$104)</f>
        <v>46.45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-111</v>
      </c>
      <c r="AA16" s="117">
        <f>STOA!I16</f>
        <v>55.580000000000005</v>
      </c>
      <c r="AB16" s="117">
        <f>-STOA!O16</f>
        <v>-55</v>
      </c>
      <c r="AC16">
        <f t="shared" si="0"/>
        <v>7.3120977811909373</v>
      </c>
      <c r="AD16">
        <f t="shared" si="1"/>
        <v>488.88429213130246</v>
      </c>
      <c r="AE16">
        <f>'IDT-1'!C16</f>
        <v>0</v>
      </c>
      <c r="AF16" s="26"/>
      <c r="AG16">
        <f t="shared" si="2"/>
        <v>488.88429213130246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-0.54225941422594148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4.1299199999999994</v>
      </c>
      <c r="O17">
        <f>BYPL_ISGS_exbus!BB17</f>
        <v>482.37645400414681</v>
      </c>
      <c r="P17" s="77">
        <v>28.25</v>
      </c>
      <c r="Q17" s="77">
        <v>9.69</v>
      </c>
      <c r="R17" s="80">
        <v>0</v>
      </c>
      <c r="S17" s="80">
        <v>0</v>
      </c>
      <c r="T17" s="78">
        <f>SUMPRODUCT(LTA!F17:AJ17,LTA!F$101:AJ$101,LTA!F$104:AJ$104)</f>
        <v>24.67</v>
      </c>
      <c r="U17" s="78">
        <f>SUMPRODUCT(LTA!F17:AJ17,LTA!F$102:AJ$102,LTA!F$104:AJ$104)</f>
        <v>46.45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-116</v>
      </c>
      <c r="AA17" s="117">
        <f>STOA!I17</f>
        <v>55.580000000000005</v>
      </c>
      <c r="AB17" s="117">
        <f>-STOA!O17</f>
        <v>-55</v>
      </c>
      <c r="AC17">
        <f t="shared" si="0"/>
        <v>7.5109070707299681</v>
      </c>
      <c r="AD17">
        <f t="shared" si="1"/>
        <v>461.05549437405278</v>
      </c>
      <c r="AE17">
        <f>'IDT-1'!C17</f>
        <v>0</v>
      </c>
      <c r="AF17" s="26"/>
      <c r="AG17">
        <f t="shared" si="2"/>
        <v>461.05549437405278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-0.54225941422594148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4.2350799999999991</v>
      </c>
      <c r="O18">
        <f>BYPL_ISGS_exbus!BB18</f>
        <v>482.37781334688964</v>
      </c>
      <c r="P18" s="77">
        <v>28.25</v>
      </c>
      <c r="Q18" s="77">
        <v>9.69</v>
      </c>
      <c r="R18" s="80">
        <v>0</v>
      </c>
      <c r="S18" s="80">
        <v>0</v>
      </c>
      <c r="T18" s="78">
        <f>SUMPRODUCT(LTA!F18:AJ18,LTA!F$101:AJ$101,LTA!F$104:AJ$104)</f>
        <v>24.3</v>
      </c>
      <c r="U18" s="78">
        <f>SUMPRODUCT(LTA!F18:AJ18,LTA!F$102:AJ$102,LTA!F$104:AJ$104)</f>
        <v>46.45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-106</v>
      </c>
      <c r="AA18" s="117">
        <f>STOA!I18</f>
        <v>55.580000000000005</v>
      </c>
      <c r="AB18" s="117">
        <f>-STOA!O18</f>
        <v>-55</v>
      </c>
      <c r="AC18">
        <f t="shared" si="0"/>
        <v>7.4198071657241504</v>
      </c>
      <c r="AD18">
        <f t="shared" si="1"/>
        <v>470.88311362180139</v>
      </c>
      <c r="AE18">
        <f>'IDT-1'!C18</f>
        <v>0</v>
      </c>
      <c r="AF18" s="26"/>
      <c r="AG18">
        <f t="shared" si="2"/>
        <v>470.88311362180139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-0.54225941422594148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4.3411959999999992</v>
      </c>
      <c r="O19">
        <f>BYPL_ISGS_exbus!BB19</f>
        <v>480.64703393515271</v>
      </c>
      <c r="P19" s="77">
        <v>28.25</v>
      </c>
      <c r="Q19" s="77">
        <v>9.69</v>
      </c>
      <c r="R19" s="80">
        <v>0</v>
      </c>
      <c r="S19" s="80">
        <v>0</v>
      </c>
      <c r="T19" s="78">
        <f>SUMPRODUCT(LTA!F19:AJ19,LTA!F$101:AJ$101,LTA!F$104:AJ$104)</f>
        <v>23.74</v>
      </c>
      <c r="U19" s="78">
        <f>SUMPRODUCT(LTA!F19:AJ19,LTA!F$102:AJ$102,LTA!F$104:AJ$104)</f>
        <v>46.45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-106</v>
      </c>
      <c r="AA19" s="117">
        <f>STOA!I19</f>
        <v>55.580000000000005</v>
      </c>
      <c r="AB19" s="117">
        <f>-STOA!O19</f>
        <v>-55</v>
      </c>
      <c r="AC19">
        <f t="shared" si="0"/>
        <v>7.2230195772569594</v>
      </c>
      <c r="AD19">
        <f t="shared" si="1"/>
        <v>488.8952377985317</v>
      </c>
      <c r="AE19">
        <f>'IDT-1'!C19</f>
        <v>0</v>
      </c>
      <c r="AF19" s="26"/>
      <c r="AG19">
        <f t="shared" si="2"/>
        <v>488.8952377985317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-0.54225941422594148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4.3497999999999992</v>
      </c>
      <c r="O20">
        <f>BYPL_ISGS_exbus!BB20</f>
        <v>480.76376396465366</v>
      </c>
      <c r="P20" s="77">
        <v>28.25</v>
      </c>
      <c r="Q20" s="77">
        <v>9.69</v>
      </c>
      <c r="R20" s="80">
        <v>0</v>
      </c>
      <c r="S20" s="80">
        <v>0</v>
      </c>
      <c r="T20" s="78">
        <f>SUMPRODUCT(LTA!F20:AJ20,LTA!F$101:AJ$101,LTA!F$104:AJ$104)</f>
        <v>21.96</v>
      </c>
      <c r="U20" s="78">
        <f>SUMPRODUCT(LTA!F20:AJ20,LTA!F$102:AJ$102,LTA!F$104:AJ$104)</f>
        <v>46.45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-106</v>
      </c>
      <c r="AA20" s="117">
        <f>STOA!I20</f>
        <v>55.580000000000005</v>
      </c>
      <c r="AB20" s="117">
        <f>-STOA!O20</f>
        <v>-55</v>
      </c>
      <c r="AC20">
        <f t="shared" si="0"/>
        <v>7.2084585167165676</v>
      </c>
      <c r="AD20">
        <f t="shared" si="1"/>
        <v>487.25513288857297</v>
      </c>
      <c r="AE20">
        <f>'IDT-1'!C20</f>
        <v>0</v>
      </c>
      <c r="AF20" s="26"/>
      <c r="AG20">
        <f t="shared" si="2"/>
        <v>487.25513288857297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-0.54225941422594148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4.285747999999999</v>
      </c>
      <c r="O21">
        <f>BYPL_ISGS_exbus!BB21</f>
        <v>481.01878399188655</v>
      </c>
      <c r="P21" s="77">
        <v>28.25</v>
      </c>
      <c r="Q21" s="77">
        <v>9.69</v>
      </c>
      <c r="R21" s="80">
        <v>0</v>
      </c>
      <c r="S21" s="80">
        <v>0</v>
      </c>
      <c r="T21" s="78">
        <f>SUMPRODUCT(LTA!F21:AJ21,LTA!F$101:AJ$101,LTA!F$104:AJ$104)</f>
        <v>24.9</v>
      </c>
      <c r="U21" s="78">
        <f>SUMPRODUCT(LTA!F21:AJ21,LTA!F$102:AJ$102,LTA!F$104:AJ$104)</f>
        <v>46.45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-101</v>
      </c>
      <c r="AA21" s="117">
        <f>STOA!I21</f>
        <v>55.580000000000005</v>
      </c>
      <c r="AB21" s="117">
        <f>-STOA!O21</f>
        <v>-55</v>
      </c>
      <c r="AC21">
        <f t="shared" si="0"/>
        <v>7.1916203977452398</v>
      </c>
      <c r="AD21">
        <f t="shared" si="1"/>
        <v>495.40293903477715</v>
      </c>
      <c r="AE21">
        <f>'IDT-1'!C21</f>
        <v>0</v>
      </c>
      <c r="AF21" s="26"/>
      <c r="AG21">
        <f t="shared" si="2"/>
        <v>495.40293903477715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-0.54225941422594148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4.3364159999999989</v>
      </c>
      <c r="O22">
        <f>BYPL_ISGS_exbus!BB22</f>
        <v>490.27817949388657</v>
      </c>
      <c r="P22" s="77">
        <v>28.25</v>
      </c>
      <c r="Q22" s="77">
        <v>9.69</v>
      </c>
      <c r="R22" s="80">
        <v>0</v>
      </c>
      <c r="S22" s="80">
        <v>0</v>
      </c>
      <c r="T22" s="78">
        <f>SUMPRODUCT(LTA!F22:AJ22,LTA!F$101:AJ$101,LTA!F$104:AJ$104)</f>
        <v>23.62</v>
      </c>
      <c r="U22" s="78">
        <f>SUMPRODUCT(LTA!F22:AJ22,LTA!F$102:AJ$102,LTA!F$104:AJ$104)</f>
        <v>46.45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-101</v>
      </c>
      <c r="AA22" s="117">
        <f>STOA!I22</f>
        <v>55.580000000000005</v>
      </c>
      <c r="AB22" s="117">
        <f>-STOA!O22</f>
        <v>-55</v>
      </c>
      <c r="AC22">
        <f t="shared" si="0"/>
        <v>7.492404956562841</v>
      </c>
      <c r="AD22">
        <f t="shared" si="1"/>
        <v>529.28221797795959</v>
      </c>
      <c r="AE22">
        <f>'IDT-1'!C22</f>
        <v>0</v>
      </c>
      <c r="AF22" s="26"/>
      <c r="AG22">
        <f t="shared" si="2"/>
        <v>529.28221797795959</v>
      </c>
      <c r="AI22" s="75">
        <f>PXIL!I22</f>
        <v>0</v>
      </c>
      <c r="AJ22" s="75">
        <f>PXIL!O22</f>
        <v>0</v>
      </c>
      <c r="AK22" s="75">
        <f>RTM_IEX!I22</f>
        <v>26.15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-0.54225941422594148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4.2628039999999983</v>
      </c>
      <c r="O23">
        <f>BYPL_ISGS_exbus!BB23</f>
        <v>491.95401492341563</v>
      </c>
      <c r="P23" s="77">
        <v>26.35</v>
      </c>
      <c r="Q23" s="77">
        <v>9.69</v>
      </c>
      <c r="R23" s="80">
        <v>0</v>
      </c>
      <c r="S23" s="80">
        <v>0</v>
      </c>
      <c r="T23" s="78">
        <f>SUMPRODUCT(LTA!F23:AJ23,LTA!F$101:AJ$101,LTA!F$104:AJ$104)</f>
        <v>22.3</v>
      </c>
      <c r="U23" s="78">
        <f>SUMPRODUCT(LTA!F23:AJ23,LTA!F$102:AJ$102,LTA!F$104:AJ$104)</f>
        <v>46.45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-81</v>
      </c>
      <c r="AA23" s="117">
        <f>STOA!I23</f>
        <v>55.580000000000005</v>
      </c>
      <c r="AB23" s="117">
        <f>-STOA!O23</f>
        <v>-55</v>
      </c>
      <c r="AC23">
        <f t="shared" si="0"/>
        <v>7.1301499722987893</v>
      </c>
      <c r="AD23">
        <f t="shared" si="1"/>
        <v>528.65669639175269</v>
      </c>
      <c r="AE23">
        <f>'IDT-1'!C23</f>
        <v>0</v>
      </c>
      <c r="AF23" s="26"/>
      <c r="AG23">
        <f t="shared" si="2"/>
        <v>528.65669639175269</v>
      </c>
      <c r="AI23" s="75">
        <f>PXIL!I23</f>
        <v>0</v>
      </c>
      <c r="AJ23" s="75">
        <f>PXIL!O23</f>
        <v>0</v>
      </c>
      <c r="AK23" s="75">
        <f>RTM_IEX!I23</f>
        <v>6.78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-0.54225941422594148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4.2905279999999992</v>
      </c>
      <c r="O24">
        <f>BYPL_ISGS_exbus!BB24</f>
        <v>492.08519232024099</v>
      </c>
      <c r="P24" s="77">
        <v>23.25</v>
      </c>
      <c r="Q24" s="77">
        <v>9.69</v>
      </c>
      <c r="R24" s="80">
        <v>0</v>
      </c>
      <c r="S24" s="80">
        <v>0</v>
      </c>
      <c r="T24" s="78">
        <f>SUMPRODUCT(LTA!F24:AJ24,LTA!F$101:AJ$101,LTA!F$104:AJ$104)</f>
        <v>21.04</v>
      </c>
      <c r="U24" s="78">
        <f>SUMPRODUCT(LTA!F24:AJ24,LTA!F$102:AJ$102,LTA!F$104:AJ$104)</f>
        <v>46.45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-66</v>
      </c>
      <c r="AA24" s="117">
        <f>STOA!I24</f>
        <v>55.580000000000005</v>
      </c>
      <c r="AB24" s="117">
        <f>-STOA!O24</f>
        <v>-55</v>
      </c>
      <c r="AC24">
        <f t="shared" si="0"/>
        <v>6.9856163917579233</v>
      </c>
      <c r="AD24">
        <f t="shared" si="1"/>
        <v>542.51013136911899</v>
      </c>
      <c r="AE24">
        <f>'IDT-1'!C24</f>
        <v>0</v>
      </c>
      <c r="AF24" s="26"/>
      <c r="AG24">
        <f t="shared" si="2"/>
        <v>542.51013136911899</v>
      </c>
      <c r="AI24" s="75">
        <f>PXIL!I24</f>
        <v>0</v>
      </c>
      <c r="AJ24" s="75">
        <f>PXIL!O24</f>
        <v>0</v>
      </c>
      <c r="AK24" s="75">
        <f>RTM_IEX!I24</f>
        <v>9.69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-0.54225941422594148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4.0381439999999991</v>
      </c>
      <c r="O25">
        <f>BYPL_ISGS_exbus!BB25</f>
        <v>499.31546137868543</v>
      </c>
      <c r="P25" s="77">
        <v>23.25</v>
      </c>
      <c r="Q25" s="77">
        <v>9.69</v>
      </c>
      <c r="R25" s="80">
        <v>0</v>
      </c>
      <c r="S25" s="80">
        <v>0</v>
      </c>
      <c r="T25" s="78">
        <f>SUMPRODUCT(LTA!F25:AJ25,LTA!F$101:AJ$101,LTA!F$104:AJ$104)</f>
        <v>19.71</v>
      </c>
      <c r="U25" s="78">
        <f>SUMPRODUCT(LTA!F25:AJ25,LTA!F$102:AJ$102,LTA!F$104:AJ$104)</f>
        <v>46.45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-67</v>
      </c>
      <c r="AA25" s="117">
        <f>STOA!I25</f>
        <v>55.580000000000005</v>
      </c>
      <c r="AB25" s="117">
        <f>-STOA!O25</f>
        <v>-55</v>
      </c>
      <c r="AC25">
        <f t="shared" si="0"/>
        <v>6.9589239077944303</v>
      </c>
      <c r="AD25">
        <f t="shared" si="1"/>
        <v>537.49470891152691</v>
      </c>
      <c r="AE25">
        <f>'IDT-1'!C25</f>
        <v>0</v>
      </c>
      <c r="AF25" s="26"/>
      <c r="AG25">
        <f t="shared" si="2"/>
        <v>537.49470891152691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-0.54225941422594148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3.9329839999999989</v>
      </c>
      <c r="O26">
        <f>BYPL_ISGS_exbus!BB26</f>
        <v>502.55056642345448</v>
      </c>
      <c r="P26" s="77">
        <v>23.25</v>
      </c>
      <c r="Q26" s="77">
        <v>9.69</v>
      </c>
      <c r="R26" s="80">
        <v>0</v>
      </c>
      <c r="S26" s="80">
        <v>0</v>
      </c>
      <c r="T26" s="78">
        <f>SUMPRODUCT(LTA!F26:AJ26,LTA!F$101:AJ$101,LTA!F$104:AJ$104)</f>
        <v>18.600000000000001</v>
      </c>
      <c r="U26" s="78">
        <f>SUMPRODUCT(LTA!F26:AJ26,LTA!F$102:AJ$102,LTA!F$104:AJ$104)</f>
        <v>46.45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-57</v>
      </c>
      <c r="AA26" s="117">
        <f>STOA!I26</f>
        <v>55.580000000000005</v>
      </c>
      <c r="AB26" s="117">
        <f>-STOA!O26</f>
        <v>-55</v>
      </c>
      <c r="AC26">
        <f t="shared" si="0"/>
        <v>7.0157821489664443</v>
      </c>
      <c r="AD26">
        <f t="shared" si="1"/>
        <v>563.98779571512398</v>
      </c>
      <c r="AE26">
        <f>'IDT-1'!C26</f>
        <v>0</v>
      </c>
      <c r="AF26" s="26"/>
      <c r="AG26">
        <f t="shared" si="2"/>
        <v>563.98779571512398</v>
      </c>
      <c r="AI26" s="75">
        <f>PXIL!I26</f>
        <v>0</v>
      </c>
      <c r="AJ26" s="75">
        <f>PXIL!O26</f>
        <v>0</v>
      </c>
      <c r="AK26" s="75">
        <f>RTM_IEX!I26</f>
        <v>14.53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-0.54225941422594148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3.9415879999999994</v>
      </c>
      <c r="O27">
        <f>BYPL_ISGS_exbus!BB27</f>
        <v>531.26110242992002</v>
      </c>
      <c r="P27" s="77">
        <v>57.686824636723912</v>
      </c>
      <c r="Q27" s="77">
        <v>22.189999999999998</v>
      </c>
      <c r="R27" s="80">
        <v>3.46</v>
      </c>
      <c r="S27" s="80">
        <v>0</v>
      </c>
      <c r="T27" s="78">
        <f>SUMPRODUCT(LTA!F27:AJ27,LTA!F$101:AJ$101,LTA!F$104:AJ$104)</f>
        <v>11.29</v>
      </c>
      <c r="U27" s="78">
        <f>SUMPRODUCT(LTA!F27:AJ27,LTA!F$102:AJ$102,LTA!F$104:AJ$104)</f>
        <v>80.73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55.580000000000005</v>
      </c>
      <c r="AB27" s="117">
        <f>-STOA!O27</f>
        <v>-116.39</v>
      </c>
      <c r="AC27">
        <f t="shared" si="0"/>
        <v>8.2155747185367609</v>
      </c>
      <c r="AD27">
        <f t="shared" si="1"/>
        <v>609.95396778874306</v>
      </c>
      <c r="AE27">
        <f>'IDT-1'!C27</f>
        <v>0</v>
      </c>
      <c r="AF27" s="26"/>
      <c r="AG27">
        <f t="shared" si="2"/>
        <v>609.95396778874306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-0.54225941422594148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4.0333639999999997</v>
      </c>
      <c r="O28">
        <f>BYPL_ISGS_exbus!BB28</f>
        <v>540.51179130118226</v>
      </c>
      <c r="P28" s="77">
        <v>57.686824636723912</v>
      </c>
      <c r="Q28" s="77">
        <v>22.189999999999998</v>
      </c>
      <c r="R28" s="80">
        <v>8.1699999999999982</v>
      </c>
      <c r="S28" s="80">
        <v>0</v>
      </c>
      <c r="T28" s="78">
        <f>SUMPRODUCT(LTA!F28:AJ28,LTA!F$101:AJ$101,LTA!F$104:AJ$104)</f>
        <v>11.25</v>
      </c>
      <c r="U28" s="78">
        <f>SUMPRODUCT(LTA!F28:AJ28,LTA!F$102:AJ$102,LTA!F$104:AJ$104)</f>
        <v>80.73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55.580000000000005</v>
      </c>
      <c r="AB28" s="117">
        <f>-STOA!O28</f>
        <v>-166.39</v>
      </c>
      <c r="AC28">
        <f t="shared" si="0"/>
        <v>8.6408016846258224</v>
      </c>
      <c r="AD28">
        <f t="shared" si="1"/>
        <v>637.76120569391617</v>
      </c>
      <c r="AE28">
        <f>'IDT-1'!C28</f>
        <v>0</v>
      </c>
      <c r="AF28" s="26"/>
      <c r="AG28">
        <f t="shared" si="2"/>
        <v>637.76120569391617</v>
      </c>
      <c r="AI28" s="75">
        <f>PXIL!I28</f>
        <v>0</v>
      </c>
      <c r="AJ28" s="75">
        <f>PXIL!O28</f>
        <v>0</v>
      </c>
      <c r="AK28" s="75">
        <f>RTM_IEX!I28</f>
        <v>24.22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-0.54225941422594148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4.2350799999999991</v>
      </c>
      <c r="O29">
        <f>BYPL_ISGS_exbus!BB29</f>
        <v>560.76518745597434</v>
      </c>
      <c r="P29" s="77">
        <v>57.686824636723912</v>
      </c>
      <c r="Q29" s="77">
        <v>22.189999999999998</v>
      </c>
      <c r="R29" s="80">
        <v>15.149999999999999</v>
      </c>
      <c r="S29" s="80">
        <v>0</v>
      </c>
      <c r="T29" s="78">
        <f>SUMPRODUCT(LTA!F29:AJ29,LTA!F$101:AJ$101,LTA!F$104:AJ$104)</f>
        <v>12.33</v>
      </c>
      <c r="U29" s="78">
        <f>SUMPRODUCT(LTA!F29:AJ29,LTA!F$102:AJ$102,LTA!F$104:AJ$104)</f>
        <v>80.73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55.580000000000005</v>
      </c>
      <c r="AB29" s="117">
        <f>-STOA!O29</f>
        <v>-166.39</v>
      </c>
      <c r="AC29">
        <f t="shared" si="0"/>
        <v>8.9769186715879936</v>
      </c>
      <c r="AD29">
        <f t="shared" si="1"/>
        <v>675.62020086174618</v>
      </c>
      <c r="AE29">
        <f>'IDT-1'!C29</f>
        <v>0</v>
      </c>
      <c r="AF29" s="26"/>
      <c r="AG29">
        <f t="shared" si="2"/>
        <v>675.62020086174618</v>
      </c>
      <c r="AI29" s="75">
        <f>PXIL!I29</f>
        <v>0</v>
      </c>
      <c r="AJ29" s="75">
        <f>PXIL!O29</f>
        <v>0</v>
      </c>
      <c r="AK29" s="75">
        <f>RTM_IEX!I29</f>
        <v>33.9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-0.54225941422594148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4.4052479999999985</v>
      </c>
      <c r="O30">
        <f>BYPL_ISGS_exbus!BB30</f>
        <v>560.76510186563053</v>
      </c>
      <c r="P30" s="77">
        <v>57.686824636723912</v>
      </c>
      <c r="Q30" s="77">
        <v>22.189999999999998</v>
      </c>
      <c r="R30" s="80">
        <v>25.47</v>
      </c>
      <c r="S30" s="80">
        <v>0</v>
      </c>
      <c r="T30" s="78">
        <f>SUMPRODUCT(LTA!F30:AJ30,LTA!F$101:AJ$101,LTA!F$104:AJ$104)</f>
        <v>14.45</v>
      </c>
      <c r="U30" s="78">
        <f>SUMPRODUCT(LTA!F30:AJ30,LTA!F$102:AJ$102,LTA!F$104:AJ$104)</f>
        <v>80.73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56.45000000000001</v>
      </c>
      <c r="AB30" s="117">
        <f>-STOA!O30</f>
        <v>-166.39</v>
      </c>
      <c r="AC30">
        <f t="shared" si="0"/>
        <v>9.1808153967929673</v>
      </c>
      <c r="AD30">
        <f t="shared" si="1"/>
        <v>698.58638654619745</v>
      </c>
      <c r="AE30">
        <f>'IDT-1'!C30</f>
        <v>0</v>
      </c>
      <c r="AF30" s="26"/>
      <c r="AG30">
        <f t="shared" si="2"/>
        <v>698.58638654619745</v>
      </c>
      <c r="AI30" s="75">
        <f>PXIL!I30</f>
        <v>0</v>
      </c>
      <c r="AJ30" s="75">
        <f>PXIL!O30</f>
        <v>0</v>
      </c>
      <c r="AK30" s="75">
        <f>RTM_IEX!I30</f>
        <v>43.59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-0.54225941422594148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4.2771439999999998</v>
      </c>
      <c r="O31">
        <f>BYPL_ISGS_exbus!BB31</f>
        <v>545.74739612835299</v>
      </c>
      <c r="P31" s="77">
        <v>57.686824636723912</v>
      </c>
      <c r="Q31" s="77">
        <v>22.189999999999998</v>
      </c>
      <c r="R31" s="80">
        <v>25.899999999999995</v>
      </c>
      <c r="S31" s="80">
        <v>0</v>
      </c>
      <c r="T31" s="78">
        <f>SUMPRODUCT(LTA!F31:AJ31,LTA!F$101:AJ$101,LTA!F$104:AJ$104)</f>
        <v>22.740000000000002</v>
      </c>
      <c r="U31" s="78">
        <f>SUMPRODUCT(LTA!F31:AJ31,LTA!F$102:AJ$102,LTA!F$104:AJ$104)</f>
        <v>80.73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59.070000000000007</v>
      </c>
      <c r="AB31" s="117">
        <f>-STOA!O31</f>
        <v>-166.39</v>
      </c>
      <c r="AC31">
        <f t="shared" si="0"/>
        <v>9.1869053607533786</v>
      </c>
      <c r="AD31">
        <f t="shared" si="1"/>
        <v>699.27233794137442</v>
      </c>
      <c r="AE31">
        <f>'IDT-1'!C31</f>
        <v>0</v>
      </c>
      <c r="AF31" s="26"/>
      <c r="AG31">
        <f t="shared" si="2"/>
        <v>699.27233794137442</v>
      </c>
      <c r="AI31" s="75">
        <f>PXIL!I31</f>
        <v>0</v>
      </c>
      <c r="AJ31" s="75">
        <f>PXIL!O31</f>
        <v>0</v>
      </c>
      <c r="AK31" s="75">
        <f>RTM_IEX!I31</f>
        <v>48.44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-0.54225941422594148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4.3364159999999989</v>
      </c>
      <c r="O32">
        <f>BYPL_ISGS_exbus!BB32</f>
        <v>545.22878653878797</v>
      </c>
      <c r="P32" s="77">
        <v>57.686824636723912</v>
      </c>
      <c r="Q32" s="77">
        <v>22.189999999999998</v>
      </c>
      <c r="R32" s="80">
        <v>25.899999999999995</v>
      </c>
      <c r="S32" s="80">
        <v>0</v>
      </c>
      <c r="T32" s="78">
        <f>SUMPRODUCT(LTA!F32:AJ32,LTA!F$101:AJ$101,LTA!F$104:AJ$104)</f>
        <v>33.380000000000003</v>
      </c>
      <c r="U32" s="78">
        <f>SUMPRODUCT(LTA!F32:AJ32,LTA!F$102:AJ$102,LTA!F$104:AJ$104)</f>
        <v>80.73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62.57</v>
      </c>
      <c r="AB32" s="117">
        <f>-STOA!O32</f>
        <v>-116.39</v>
      </c>
      <c r="AC32">
        <f t="shared" si="0"/>
        <v>8.8543888073986192</v>
      </c>
      <c r="AD32">
        <f t="shared" si="1"/>
        <v>667.84551690516423</v>
      </c>
      <c r="AE32">
        <f>'IDT-1'!C32</f>
        <v>0</v>
      </c>
      <c r="AF32" s="26"/>
      <c r="AG32">
        <f t="shared" si="2"/>
        <v>667.84551690516423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-0.54225941422594148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4.1853679999999995</v>
      </c>
      <c r="O33">
        <f>BYPL_ISGS_exbus!BB33</f>
        <v>539.2775045620283</v>
      </c>
      <c r="P33" s="77">
        <v>57.686824636723912</v>
      </c>
      <c r="Q33" s="77">
        <v>9.69</v>
      </c>
      <c r="R33" s="80">
        <v>25.899999999999995</v>
      </c>
      <c r="S33" s="80">
        <v>0</v>
      </c>
      <c r="T33" s="78">
        <f>SUMPRODUCT(LTA!F33:AJ33,LTA!F$101:AJ$101,LTA!F$104:AJ$104)</f>
        <v>50.790000000000006</v>
      </c>
      <c r="U33" s="78">
        <f>SUMPRODUCT(LTA!F33:AJ33,LTA!F$102:AJ$102,LTA!F$104:AJ$104)</f>
        <v>46.45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67.820000000000007</v>
      </c>
      <c r="AB33" s="117">
        <f>-STOA!O33</f>
        <v>-116.39</v>
      </c>
      <c r="AC33">
        <f t="shared" si="0"/>
        <v>8.1711603100599532</v>
      </c>
      <c r="AD33">
        <f t="shared" si="1"/>
        <v>685.30641542574324</v>
      </c>
      <c r="AE33">
        <f>'IDT-1'!C33</f>
        <v>0</v>
      </c>
      <c r="AF33" s="26"/>
      <c r="AG33">
        <f t="shared" si="2"/>
        <v>685.30641542574324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-0.54225941422594148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4.0744719999999992</v>
      </c>
      <c r="O34">
        <f>BYPL_ISGS_exbus!BB34</f>
        <v>537.91562783779978</v>
      </c>
      <c r="P34" s="77">
        <v>57.686824636723912</v>
      </c>
      <c r="Q34" s="77">
        <v>9.69</v>
      </c>
      <c r="R34" s="80">
        <v>25.899999999999995</v>
      </c>
      <c r="S34" s="80">
        <v>0</v>
      </c>
      <c r="T34" s="78">
        <f>SUMPRODUCT(LTA!F34:AJ34,LTA!F$101:AJ$101,LTA!F$104:AJ$104)</f>
        <v>64.08</v>
      </c>
      <c r="U34" s="78">
        <f>SUMPRODUCT(LTA!F34:AJ34,LTA!F$102:AJ$102,LTA!F$104:AJ$104)</f>
        <v>46.45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70.88</v>
      </c>
      <c r="AB34" s="117">
        <f>-STOA!O34</f>
        <v>-116.39</v>
      </c>
      <c r="AC34">
        <f t="shared" si="0"/>
        <v>8.3020799100867428</v>
      </c>
      <c r="AD34">
        <f t="shared" si="1"/>
        <v>700.05272310148791</v>
      </c>
      <c r="AE34">
        <f>'IDT-1'!C34</f>
        <v>0</v>
      </c>
      <c r="AF34" s="26"/>
      <c r="AG34">
        <f t="shared" si="2"/>
        <v>700.05272310148791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-0.54225941422594148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4.0247599999999997</v>
      </c>
      <c r="O35">
        <f>BYPL_ISGS_exbus!BB35</f>
        <v>505.8865244632986</v>
      </c>
      <c r="P35" s="77">
        <v>23.751613231897839</v>
      </c>
      <c r="Q35" s="77">
        <v>9.9</v>
      </c>
      <c r="R35" s="80">
        <v>25.899999999999995</v>
      </c>
      <c r="S35" s="80">
        <v>0</v>
      </c>
      <c r="T35" s="78">
        <f>SUMPRODUCT(LTA!F35:AJ35,LTA!F$101:AJ$101,LTA!F$104:AJ$104)</f>
        <v>75.589999999999989</v>
      </c>
      <c r="U35" s="78">
        <f>SUMPRODUCT(LTA!F35:AJ35,LTA!F$102:AJ$102,LTA!F$104:AJ$104)</f>
        <v>46.45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79.180000000000007</v>
      </c>
      <c r="AB35" s="117">
        <f>-STOA!O35</f>
        <v>-116.39</v>
      </c>
      <c r="AC35">
        <f t="shared" si="0"/>
        <v>8.1530604744286634</v>
      </c>
      <c r="AD35">
        <f t="shared" si="1"/>
        <v>683.26771575781856</v>
      </c>
      <c r="AE35">
        <f>'IDT-1'!C35</f>
        <v>0</v>
      </c>
      <c r="AF35" s="26"/>
      <c r="AG35">
        <f t="shared" si="2"/>
        <v>683.26771575781856</v>
      </c>
      <c r="AI35" s="75">
        <f>PXIL!I35</f>
        <v>0</v>
      </c>
      <c r="AJ35" s="75">
        <f>PXIL!O35</f>
        <v>0</v>
      </c>
      <c r="AK35" s="75">
        <f>RTM_IEX!I35</f>
        <v>29.06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-0.54225941422594148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3.9826959999999998</v>
      </c>
      <c r="O36">
        <f>BYPL_ISGS_exbus!BB36</f>
        <v>507.81110438451771</v>
      </c>
      <c r="P36" s="77">
        <v>23.751613231897839</v>
      </c>
      <c r="Q36" s="77">
        <v>9.9</v>
      </c>
      <c r="R36" s="80">
        <v>25.899999999999995</v>
      </c>
      <c r="S36" s="80">
        <v>0</v>
      </c>
      <c r="T36" s="78">
        <f>SUMPRODUCT(LTA!F36:AJ36,LTA!F$101:AJ$101,LTA!F$104:AJ$104)</f>
        <v>88.64</v>
      </c>
      <c r="U36" s="78">
        <f>SUMPRODUCT(LTA!F36:AJ36,LTA!F$102:AJ$102,LTA!F$104:AJ$104)</f>
        <v>46.45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86.18</v>
      </c>
      <c r="AB36" s="117">
        <f>-STOA!O36</f>
        <v>-116.39</v>
      </c>
      <c r="AC36">
        <f t="shared" si="0"/>
        <v>8.2607946145353903</v>
      </c>
      <c r="AD36">
        <f t="shared" si="1"/>
        <v>695.40249753893113</v>
      </c>
      <c r="AE36">
        <f>'IDT-1'!C36</f>
        <v>0</v>
      </c>
      <c r="AF36" s="26"/>
      <c r="AG36">
        <f t="shared" si="2"/>
        <v>695.40249753893113</v>
      </c>
      <c r="AI36" s="75">
        <f>PXIL!I36</f>
        <v>0</v>
      </c>
      <c r="AJ36" s="75">
        <f>PXIL!O36</f>
        <v>0</v>
      </c>
      <c r="AK36" s="75">
        <f>RTM_IEX!I36</f>
        <v>19.37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-0.54225941422594148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3.9234239999999994</v>
      </c>
      <c r="O37">
        <f>BYPL_ISGS_exbus!BB37</f>
        <v>502.51517121398768</v>
      </c>
      <c r="P37" s="77">
        <v>23.751613231897839</v>
      </c>
      <c r="Q37" s="77">
        <v>9.9</v>
      </c>
      <c r="R37" s="80">
        <v>25.899999999999995</v>
      </c>
      <c r="S37" s="80">
        <v>0</v>
      </c>
      <c r="T37" s="78">
        <f>SUMPRODUCT(LTA!F37:AJ37,LTA!F$101:AJ$101,LTA!F$104:AJ$104)</f>
        <v>100.83</v>
      </c>
      <c r="U37" s="78">
        <f>SUMPRODUCT(LTA!F37:AJ37,LTA!F$102:AJ$102,LTA!F$104:AJ$104)</f>
        <v>46.45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92.73</v>
      </c>
      <c r="AB37" s="117">
        <f>-STOA!O37</f>
        <v>-116.39</v>
      </c>
      <c r="AC37">
        <f t="shared" si="0"/>
        <v>8.3785808090347267</v>
      </c>
      <c r="AD37">
        <f t="shared" si="1"/>
        <v>708.66950617390171</v>
      </c>
      <c r="AE37">
        <f>'IDT-1'!C37</f>
        <v>0</v>
      </c>
      <c r="AF37" s="26"/>
      <c r="AG37">
        <f t="shared" si="2"/>
        <v>708.66950617390171</v>
      </c>
      <c r="AI37" s="75">
        <f>PXIL!I37</f>
        <v>0</v>
      </c>
      <c r="AJ37" s="75">
        <f>PXIL!O37</f>
        <v>0</v>
      </c>
      <c r="AK37" s="75">
        <f>RTM_IEX!I37</f>
        <v>19.37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-0.54225941422594148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4.1624239999999988</v>
      </c>
      <c r="O38">
        <f>BYPL_ISGS_exbus!BB38</f>
        <v>491.49100834998762</v>
      </c>
      <c r="P38" s="77">
        <v>23.751613231897839</v>
      </c>
      <c r="Q38" s="77">
        <v>9.9</v>
      </c>
      <c r="R38" s="80">
        <v>25.899999999999995</v>
      </c>
      <c r="S38" s="80">
        <v>0</v>
      </c>
      <c r="T38" s="78">
        <f>SUMPRODUCT(LTA!F38:AJ38,LTA!F$101:AJ$101,LTA!F$104:AJ$104)</f>
        <v>110.6</v>
      </c>
      <c r="U38" s="78">
        <f>SUMPRODUCT(LTA!F38:AJ38,LTA!F$102:AJ$102,LTA!F$104:AJ$104)</f>
        <v>46.45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99.1</v>
      </c>
      <c r="AB38" s="117">
        <f>-STOA!O38</f>
        <v>-116.39</v>
      </c>
      <c r="AC38">
        <f t="shared" si="0"/>
        <v>8.3405193758315264</v>
      </c>
      <c r="AD38">
        <f t="shared" si="1"/>
        <v>704.38240474310487</v>
      </c>
      <c r="AE38">
        <f>'IDT-1'!C38</f>
        <v>0</v>
      </c>
      <c r="AF38" s="26"/>
      <c r="AG38">
        <f t="shared" si="2"/>
        <v>704.38240474310487</v>
      </c>
      <c r="AI38" s="75">
        <f>PXIL!I38</f>
        <v>0</v>
      </c>
      <c r="AJ38" s="75">
        <f>PXIL!O38</f>
        <v>0</v>
      </c>
      <c r="AK38" s="75">
        <f>RTM_IEX!I38</f>
        <v>9.69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-0.54225941422594148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3.9597519999999999</v>
      </c>
      <c r="O39">
        <f>BYPL_ISGS_exbus!BB39</f>
        <v>494.42198074198751</v>
      </c>
      <c r="P39" s="77">
        <v>28.25</v>
      </c>
      <c r="Q39" s="77">
        <v>11.8</v>
      </c>
      <c r="R39" s="80">
        <v>25.899999999999995</v>
      </c>
      <c r="S39" s="80">
        <v>0</v>
      </c>
      <c r="T39" s="78">
        <f>SUMPRODUCT(LTA!F39:AJ39,LTA!F$101:AJ$101,LTA!F$104:AJ$104)</f>
        <v>120.25</v>
      </c>
      <c r="U39" s="78">
        <f>SUMPRODUCT(LTA!F39:AJ39,LTA!F$102:AJ$102,LTA!F$104:AJ$104)</f>
        <v>46.45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105.62</v>
      </c>
      <c r="AB39" s="117">
        <f>-STOA!O39</f>
        <v>-116.39</v>
      </c>
      <c r="AC39">
        <f t="shared" si="0"/>
        <v>8.7473009588578314</v>
      </c>
      <c r="AD39">
        <f t="shared" si="1"/>
        <v>689.93445922376543</v>
      </c>
      <c r="AE39">
        <f>'IDT-1'!C39</f>
        <v>0</v>
      </c>
      <c r="AF39" s="26"/>
      <c r="AG39">
        <f t="shared" si="2"/>
        <v>689.93445922376543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-0.54225941422594148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3.9922559999999994</v>
      </c>
      <c r="O40">
        <f>BYPL_ISGS_exbus!BB40</f>
        <v>494.42198074198751</v>
      </c>
      <c r="P40" s="77">
        <v>28.25</v>
      </c>
      <c r="Q40" s="77">
        <v>11.8</v>
      </c>
      <c r="R40" s="80">
        <v>25.899999999999995</v>
      </c>
      <c r="S40" s="80">
        <v>0</v>
      </c>
      <c r="T40" s="78">
        <f>SUMPRODUCT(LTA!F40:AJ40,LTA!F$101:AJ$101,LTA!F$104:AJ$104)</f>
        <v>129.26000000000002</v>
      </c>
      <c r="U40" s="78">
        <f>SUMPRODUCT(LTA!F40:AJ40,LTA!F$102:AJ$102,LTA!F$104:AJ$104)</f>
        <v>46.45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109.99000000000001</v>
      </c>
      <c r="AB40" s="117">
        <f>-STOA!O40</f>
        <v>-116.39</v>
      </c>
      <c r="AC40">
        <f t="shared" si="0"/>
        <v>8.6877684436139226</v>
      </c>
      <c r="AD40">
        <f t="shared" si="1"/>
        <v>723.4064957390093</v>
      </c>
      <c r="AE40">
        <f>'IDT-1'!C40</f>
        <v>0</v>
      </c>
      <c r="AF40" s="26"/>
      <c r="AG40">
        <f t="shared" si="2"/>
        <v>723.4064957390093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-0.54225941422594148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4.3039119999999995</v>
      </c>
      <c r="O41">
        <f>BYPL_ISGS_exbus!BB41</f>
        <v>487.34270965798754</v>
      </c>
      <c r="P41" s="77">
        <v>28.25</v>
      </c>
      <c r="Q41" s="77">
        <v>11.8</v>
      </c>
      <c r="R41" s="80">
        <v>25.899999999999995</v>
      </c>
      <c r="S41" s="80">
        <v>0</v>
      </c>
      <c r="T41" s="78">
        <f>SUMPRODUCT(LTA!F41:AJ41,LTA!F$101:AJ$101,LTA!F$104:AJ$104)</f>
        <v>135.87</v>
      </c>
      <c r="U41" s="78">
        <f>SUMPRODUCT(LTA!F41:AJ41,LTA!F$102:AJ$102,LTA!F$104:AJ$104)</f>
        <v>46.45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113.76</v>
      </c>
      <c r="AB41" s="117">
        <f>-STOA!O41</f>
        <v>-116.39</v>
      </c>
      <c r="AC41">
        <f t="shared" si="0"/>
        <v>8.7160481556527714</v>
      </c>
      <c r="AD41">
        <f t="shared" si="1"/>
        <v>746.68060094297061</v>
      </c>
      <c r="AE41">
        <f>'IDT-1'!C41</f>
        <v>0</v>
      </c>
      <c r="AF41" s="26"/>
      <c r="AG41">
        <f t="shared" si="2"/>
        <v>746.68060094297061</v>
      </c>
      <c r="AI41" s="75">
        <f>PXIL!I41</f>
        <v>0</v>
      </c>
      <c r="AJ41" s="75">
        <f>PXIL!O41</f>
        <v>0</v>
      </c>
      <c r="AK41" s="75">
        <f>RTM_IEX!I41</f>
        <v>9.69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-0.54225941422594148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4.2121359999999983</v>
      </c>
      <c r="O42">
        <f>BYPL_ISGS_exbus!BB42</f>
        <v>484.12846259398759</v>
      </c>
      <c r="P42" s="77">
        <v>28.25</v>
      </c>
      <c r="Q42" s="77">
        <v>11.8</v>
      </c>
      <c r="R42" s="80">
        <v>25.899999999999995</v>
      </c>
      <c r="S42" s="80">
        <v>0</v>
      </c>
      <c r="T42" s="78">
        <f>SUMPRODUCT(LTA!F42:AJ42,LTA!F$101:AJ$101,LTA!F$104:AJ$104)</f>
        <v>144.16</v>
      </c>
      <c r="U42" s="78">
        <f>SUMPRODUCT(LTA!F42:AJ42,LTA!F$102:AJ$102,LTA!F$104:AJ$104)</f>
        <v>46.45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117.68</v>
      </c>
      <c r="AB42" s="117">
        <f>-STOA!O42</f>
        <v>-116.39</v>
      </c>
      <c r="AC42">
        <f t="shared" si="0"/>
        <v>8.7944031526895721</v>
      </c>
      <c r="AD42">
        <f t="shared" si="1"/>
        <v>755.50622288193381</v>
      </c>
      <c r="AE42">
        <f>'IDT-1'!C42</f>
        <v>0</v>
      </c>
      <c r="AF42" s="26"/>
      <c r="AG42">
        <f t="shared" si="2"/>
        <v>755.50622288193381</v>
      </c>
      <c r="AI42" s="75">
        <f>PXIL!I42</f>
        <v>0</v>
      </c>
      <c r="AJ42" s="75">
        <f>PXIL!O42</f>
        <v>0</v>
      </c>
      <c r="AK42" s="75">
        <f>RTM_IEX!I42</f>
        <v>9.69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7.5422868548617048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-0.54225941422594148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3.8956999999999993</v>
      </c>
      <c r="O43">
        <f>BYPL_ISGS_exbus!BB43</f>
        <v>478.12874863282735</v>
      </c>
      <c r="P43" s="77">
        <v>28.25</v>
      </c>
      <c r="Q43" s="77">
        <v>11.8</v>
      </c>
      <c r="R43" s="80">
        <v>25.899999999999995</v>
      </c>
      <c r="S43" s="80">
        <v>0</v>
      </c>
      <c r="T43" s="78">
        <f>SUMPRODUCT(LTA!F43:AJ43,LTA!F$101:AJ$101,LTA!F$104:AJ$104)</f>
        <v>152.29999999999998</v>
      </c>
      <c r="U43" s="78">
        <f>SUMPRODUCT(LTA!F43:AJ43,LTA!F$102:AJ$102,LTA!F$104:AJ$104)</f>
        <v>46.45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117.08000000000001</v>
      </c>
      <c r="AB43" s="117">
        <f>-STOA!O43</f>
        <v>-116.39</v>
      </c>
      <c r="AC43">
        <f t="shared" si="0"/>
        <v>8.9927010330313628</v>
      </c>
      <c r="AD43">
        <f t="shared" si="1"/>
        <v>777.8417750404318</v>
      </c>
      <c r="AE43">
        <f>'IDT-1'!C43</f>
        <v>0</v>
      </c>
      <c r="AF43" s="26"/>
      <c r="AG43">
        <f t="shared" si="2"/>
        <v>777.8417750404318</v>
      </c>
      <c r="AI43" s="75">
        <f>PXIL!I43</f>
        <v>0</v>
      </c>
      <c r="AJ43" s="75">
        <f>PXIL!O43</f>
        <v>0</v>
      </c>
      <c r="AK43" s="75">
        <f>RTM_IEX!I43</f>
        <v>31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7.1901379512767836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-0.54225941422594148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4.0285839999999995</v>
      </c>
      <c r="O44">
        <f>BYPL_ISGS_exbus!BB44</f>
        <v>478.12874863282735</v>
      </c>
      <c r="P44" s="77">
        <v>28.25</v>
      </c>
      <c r="Q44" s="77">
        <v>11.8</v>
      </c>
      <c r="R44" s="80">
        <v>25.899999999999995</v>
      </c>
      <c r="S44" s="80">
        <v>0</v>
      </c>
      <c r="T44" s="78">
        <f>SUMPRODUCT(LTA!F44:AJ44,LTA!F$101:AJ$101,LTA!F$104:AJ$104)</f>
        <v>157.09</v>
      </c>
      <c r="U44" s="78">
        <f>SUMPRODUCT(LTA!F44:AJ44,LTA!F$102:AJ$102,LTA!F$104:AJ$104)</f>
        <v>46.45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117.08000000000001</v>
      </c>
      <c r="AB44" s="117">
        <f>-STOA!O44</f>
        <v>-116.39</v>
      </c>
      <c r="AC44">
        <f t="shared" si="0"/>
        <v>9.2289875018798142</v>
      </c>
      <c r="AD44">
        <f t="shared" si="1"/>
        <v>804.45622366799842</v>
      </c>
      <c r="AE44">
        <f>'IDT-1'!C44</f>
        <v>0</v>
      </c>
      <c r="AF44" s="26"/>
      <c r="AG44">
        <f t="shared" si="2"/>
        <v>804.45622366799842</v>
      </c>
      <c r="AI44" s="75">
        <f>PXIL!I44</f>
        <v>0</v>
      </c>
      <c r="AJ44" s="75">
        <f>PXIL!O44</f>
        <v>0</v>
      </c>
      <c r="AK44" s="75">
        <f>RTM_IEX!I44</f>
        <v>53.28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7.1901379512767836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-0.54225941422594148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4.2580239999999989</v>
      </c>
      <c r="O45">
        <f>BYPL_ISGS_exbus!BB45</f>
        <v>504.60104072169759</v>
      </c>
      <c r="P45" s="77">
        <v>28.25</v>
      </c>
      <c r="Q45" s="77">
        <v>9.69</v>
      </c>
      <c r="R45" s="80">
        <v>25.899999999999995</v>
      </c>
      <c r="S45" s="80">
        <v>0</v>
      </c>
      <c r="T45" s="78">
        <f>SUMPRODUCT(LTA!F45:AJ45,LTA!F$101:AJ$101,LTA!F$104:AJ$104)</f>
        <v>155.94999999999999</v>
      </c>
      <c r="U45" s="78">
        <f>SUMPRODUCT(LTA!F45:AJ45,LTA!F$102:AJ$102,LTA!F$104:AJ$104)</f>
        <v>46.45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102.08000000000001</v>
      </c>
      <c r="AB45" s="117">
        <f>-STOA!O45</f>
        <v>-116.39</v>
      </c>
      <c r="AC45">
        <f t="shared" si="0"/>
        <v>9.6016827442618737</v>
      </c>
      <c r="AD45">
        <f t="shared" si="1"/>
        <v>846.43526051448669</v>
      </c>
      <c r="AE45">
        <f>'IDT-1'!C45</f>
        <v>0</v>
      </c>
      <c r="AF45" s="26"/>
      <c r="AG45">
        <f t="shared" si="2"/>
        <v>846.43526051448669</v>
      </c>
      <c r="AI45" s="75">
        <f>PXIL!I45</f>
        <v>0</v>
      </c>
      <c r="AJ45" s="75">
        <f>PXIL!O45</f>
        <v>0</v>
      </c>
      <c r="AK45" s="75">
        <f>RTM_IEX!I45</f>
        <v>87.18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-0.54225941422594148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4.1528639999999992</v>
      </c>
      <c r="O46">
        <f>BYPL_ISGS_exbus!BB46</f>
        <v>504.60104072169759</v>
      </c>
      <c r="P46" s="77">
        <v>28.25</v>
      </c>
      <c r="Q46" s="77">
        <v>9.69</v>
      </c>
      <c r="R46" s="80">
        <v>25.899999999999995</v>
      </c>
      <c r="S46" s="80">
        <v>0</v>
      </c>
      <c r="T46" s="78">
        <f>SUMPRODUCT(LTA!F46:AJ46,LTA!F$101:AJ$101,LTA!F$104:AJ$104)</f>
        <v>157.38999999999999</v>
      </c>
      <c r="U46" s="78">
        <f>SUMPRODUCT(LTA!F46:AJ46,LTA!F$102:AJ$102,LTA!F$104:AJ$104)</f>
        <v>46.45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102.98</v>
      </c>
      <c r="AB46" s="117">
        <f>-STOA!O46</f>
        <v>-116.39</v>
      </c>
      <c r="AC46">
        <f t="shared" si="0"/>
        <v>9.3826933362618714</v>
      </c>
      <c r="AD46">
        <f t="shared" si="1"/>
        <v>821.76908992248661</v>
      </c>
      <c r="AE46">
        <f>'IDT-1'!C46</f>
        <v>0</v>
      </c>
      <c r="AF46" s="26"/>
      <c r="AG46">
        <f t="shared" si="2"/>
        <v>821.76908992248661</v>
      </c>
      <c r="AI46" s="75">
        <f>PXIL!I46</f>
        <v>0</v>
      </c>
      <c r="AJ46" s="75">
        <f>PXIL!O46</f>
        <v>0</v>
      </c>
      <c r="AK46" s="75">
        <f>RTM_IEX!I46</f>
        <v>60.06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7.1901379512767836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-0.54225941422594148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4.1069759999999995</v>
      </c>
      <c r="O47">
        <f>BYPL_ISGS_exbus!BB47</f>
        <v>498.78862136196273</v>
      </c>
      <c r="P47" s="77">
        <v>23.008324351878827</v>
      </c>
      <c r="Q47" s="77">
        <v>9.688245518739814</v>
      </c>
      <c r="R47" s="80">
        <v>25.899999999999995</v>
      </c>
      <c r="S47" s="80">
        <v>0</v>
      </c>
      <c r="T47" s="78">
        <f>SUMPRODUCT(LTA!F47:AJ47,LTA!F$101:AJ$101,LTA!F$104:AJ$104)</f>
        <v>159.13</v>
      </c>
      <c r="U47" s="78">
        <f>SUMPRODUCT(LTA!F47:AJ47,LTA!F$102:AJ$102,LTA!F$104:AJ$104)</f>
        <v>46.45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104.18</v>
      </c>
      <c r="AB47" s="117">
        <f>-STOA!O47</f>
        <v>-116.39</v>
      </c>
      <c r="AC47">
        <f t="shared" si="0"/>
        <v>9.2937980463576508</v>
      </c>
      <c r="AD47">
        <f t="shared" si="1"/>
        <v>811.75624772327467</v>
      </c>
      <c r="AE47">
        <f>'IDT-1'!C47</f>
        <v>0</v>
      </c>
      <c r="AF47" s="26"/>
      <c r="AG47">
        <f t="shared" si="2"/>
        <v>811.75624772327467</v>
      </c>
      <c r="AI47" s="75">
        <f>PXIL!I47</f>
        <v>0</v>
      </c>
      <c r="AJ47" s="75">
        <f>PXIL!O47</f>
        <v>0</v>
      </c>
      <c r="AK47" s="75">
        <f>RTM_IEX!I47</f>
        <v>58.12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7.1901379512767836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-0.54225941422594148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4.1662479999999986</v>
      </c>
      <c r="O48">
        <f>BYPL_ISGS_exbus!BB48</f>
        <v>498.78862136196273</v>
      </c>
      <c r="P48" s="77">
        <v>23.008324351878827</v>
      </c>
      <c r="Q48" s="77">
        <v>9.688245518739814</v>
      </c>
      <c r="R48" s="80">
        <v>25.899999999999995</v>
      </c>
      <c r="S48" s="80">
        <v>0</v>
      </c>
      <c r="T48" s="78">
        <f>SUMPRODUCT(LTA!F48:AJ48,LTA!F$101:AJ$101,LTA!F$104:AJ$104)</f>
        <v>159.87</v>
      </c>
      <c r="U48" s="78">
        <f>SUMPRODUCT(LTA!F48:AJ48,LTA!F$102:AJ$102,LTA!F$104:AJ$104)</f>
        <v>46.45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104.18</v>
      </c>
      <c r="AB48" s="117">
        <f>-STOA!O48</f>
        <v>-116.39</v>
      </c>
      <c r="AC48">
        <f t="shared" si="0"/>
        <v>9.3435116399576508</v>
      </c>
      <c r="AD48">
        <f t="shared" si="1"/>
        <v>817.35580612967465</v>
      </c>
      <c r="AE48">
        <f>'IDT-1'!C48</f>
        <v>0</v>
      </c>
      <c r="AF48" s="26"/>
      <c r="AG48">
        <f t="shared" si="2"/>
        <v>817.35580612967465</v>
      </c>
      <c r="AI48" s="75">
        <f>PXIL!I48</f>
        <v>0</v>
      </c>
      <c r="AJ48" s="75">
        <f>PXIL!O48</f>
        <v>0</v>
      </c>
      <c r="AK48" s="75">
        <f>RTM_IEX!I48</f>
        <v>62.97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7.1901379512767836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-0.54225941422594148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4.1480839999999999</v>
      </c>
      <c r="O49">
        <f>BYPL_ISGS_exbus!BB49</f>
        <v>504.32693184996276</v>
      </c>
      <c r="P49" s="77">
        <v>23.008324351878827</v>
      </c>
      <c r="Q49" s="77">
        <v>9.688245518739814</v>
      </c>
      <c r="R49" s="80">
        <v>25.899999999999995</v>
      </c>
      <c r="S49" s="80">
        <v>0</v>
      </c>
      <c r="T49" s="78">
        <f>SUMPRODUCT(LTA!F49:AJ49,LTA!F$101:AJ$101,LTA!F$104:AJ$104)</f>
        <v>161.62</v>
      </c>
      <c r="U49" s="78">
        <f>SUMPRODUCT(LTA!F49:AJ49,LTA!F$102:AJ$102,LTA!F$104:AJ$104)</f>
        <v>46.45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104.18</v>
      </c>
      <c r="AB49" s="117">
        <f>-STOA!O49</f>
        <v>-116.39</v>
      </c>
      <c r="AC49">
        <f t="shared" si="0"/>
        <v>9.4329209290520488</v>
      </c>
      <c r="AD49">
        <f t="shared" si="1"/>
        <v>827.42654332858012</v>
      </c>
      <c r="AE49">
        <f>'IDT-1'!C49</f>
        <v>0</v>
      </c>
      <c r="AF49" s="26"/>
      <c r="AG49">
        <f t="shared" si="2"/>
        <v>827.42654332858012</v>
      </c>
      <c r="AI49" s="75">
        <f>PXIL!I49</f>
        <v>0</v>
      </c>
      <c r="AJ49" s="75">
        <f>PXIL!O49</f>
        <v>0</v>
      </c>
      <c r="AK49" s="75">
        <f>RTM_IEX!I49</f>
        <v>65.86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7.1901379512767836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-0.54225941422594148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4.1528639999999992</v>
      </c>
      <c r="O50">
        <f>BYPL_ISGS_exbus!BB50</f>
        <v>504.32693184996276</v>
      </c>
      <c r="P50" s="77">
        <v>23.008324351878827</v>
      </c>
      <c r="Q50" s="77">
        <v>9.688245518739814</v>
      </c>
      <c r="R50" s="80">
        <v>25.899999999999995</v>
      </c>
      <c r="S50" s="80">
        <v>0</v>
      </c>
      <c r="T50" s="78">
        <f>SUMPRODUCT(LTA!F50:AJ50,LTA!F$101:AJ$101,LTA!F$104:AJ$104)</f>
        <v>161.21</v>
      </c>
      <c r="U50" s="78">
        <f>SUMPRODUCT(LTA!F50:AJ50,LTA!F$102:AJ$102,LTA!F$104:AJ$104)</f>
        <v>46.45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104.18</v>
      </c>
      <c r="AB50" s="117">
        <f>-STOA!O50</f>
        <v>-116.39</v>
      </c>
      <c r="AC50">
        <f t="shared" si="0"/>
        <v>9.4635869930520506</v>
      </c>
      <c r="AD50">
        <f t="shared" si="1"/>
        <v>830.88065726458024</v>
      </c>
      <c r="AE50">
        <f>'IDT-1'!C50</f>
        <v>0</v>
      </c>
      <c r="AF50" s="26"/>
      <c r="AG50">
        <f t="shared" si="2"/>
        <v>830.88065726458024</v>
      </c>
      <c r="AI50" s="75">
        <f>PXIL!I50</f>
        <v>0</v>
      </c>
      <c r="AJ50" s="75">
        <f>PXIL!O50</f>
        <v>0</v>
      </c>
      <c r="AK50" s="75">
        <f>RTM_IEX!I50</f>
        <v>69.75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19.78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-0.54225941422594148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3.9282039999999991</v>
      </c>
      <c r="O51">
        <f>BYPL_ISGS_exbus!BB51</f>
        <v>504.69766126726512</v>
      </c>
      <c r="P51" s="77">
        <v>23.008324351878827</v>
      </c>
      <c r="Q51" s="77">
        <v>9.688245518739814</v>
      </c>
      <c r="R51" s="80">
        <v>25.899999999999995</v>
      </c>
      <c r="S51" s="80">
        <v>0</v>
      </c>
      <c r="T51" s="78">
        <f>SUMPRODUCT(LTA!F51:AJ51,LTA!F$101:AJ$101,LTA!F$104:AJ$104)</f>
        <v>161.57</v>
      </c>
      <c r="U51" s="78">
        <f>SUMPRODUCT(LTA!F51:AJ51,LTA!F$102:AJ$102,LTA!F$104:AJ$104)</f>
        <v>46.45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104.18</v>
      </c>
      <c r="AB51" s="117">
        <f>-STOA!O51</f>
        <v>-116.39</v>
      </c>
      <c r="AC51">
        <f t="shared" si="0"/>
        <v>9.5958151899530755</v>
      </c>
      <c r="AD51">
        <f t="shared" si="1"/>
        <v>845.77436053370479</v>
      </c>
      <c r="AE51">
        <f>'IDT-1'!C51</f>
        <v>0</v>
      </c>
      <c r="AF51" s="26"/>
      <c r="AG51">
        <f t="shared" si="2"/>
        <v>845.77436053370479</v>
      </c>
      <c r="AI51" s="75">
        <f>PXIL!I51</f>
        <v>0</v>
      </c>
      <c r="AJ51" s="75">
        <f>PXIL!O51</f>
        <v>0</v>
      </c>
      <c r="AK51" s="75">
        <f>RTM_IEX!I51</f>
        <v>71.680000000000007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19.78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-0.54225941422594148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4.0333639999999997</v>
      </c>
      <c r="O52">
        <f>BYPL_ISGS_exbus!BB52</f>
        <v>504.69766126726512</v>
      </c>
      <c r="P52" s="77">
        <v>28.25</v>
      </c>
      <c r="Q52" s="77">
        <v>9.69</v>
      </c>
      <c r="R52" s="80">
        <v>25.899999999999995</v>
      </c>
      <c r="S52" s="80">
        <v>0</v>
      </c>
      <c r="T52" s="78">
        <f>SUMPRODUCT(LTA!F52:AJ52,LTA!F$101:AJ$101,LTA!F$104:AJ$104)</f>
        <v>160.71</v>
      </c>
      <c r="U52" s="78">
        <f>SUMPRODUCT(LTA!F52:AJ52,LTA!F$102:AJ$102,LTA!F$104:AJ$104)</f>
        <v>46.45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104.18</v>
      </c>
      <c r="AB52" s="117">
        <f>-STOA!O52</f>
        <v>-116.39</v>
      </c>
      <c r="AC52">
        <f t="shared" si="0"/>
        <v>9.8995787830916324</v>
      </c>
      <c r="AD52">
        <f t="shared" si="1"/>
        <v>879.98918706994777</v>
      </c>
      <c r="AE52">
        <f>'IDT-1'!C52</f>
        <v>0</v>
      </c>
      <c r="AF52" s="26"/>
      <c r="AG52">
        <f t="shared" si="2"/>
        <v>879.98918706994777</v>
      </c>
      <c r="AI52" s="75">
        <f>PXIL!I52</f>
        <v>0</v>
      </c>
      <c r="AJ52" s="75">
        <f>PXIL!O52</f>
        <v>0</v>
      </c>
      <c r="AK52" s="75">
        <f>RTM_IEX!I52</f>
        <v>101.71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7.1901379512767836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-0.54225941422594148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4.1480839999999999</v>
      </c>
      <c r="O53">
        <f>BYPL_ISGS_exbus!BB53</f>
        <v>504.69766126726512</v>
      </c>
      <c r="P53" s="77">
        <v>28.25</v>
      </c>
      <c r="Q53" s="77">
        <v>9.69</v>
      </c>
      <c r="R53" s="80">
        <v>25.899999999999995</v>
      </c>
      <c r="S53" s="80">
        <v>0</v>
      </c>
      <c r="T53" s="78">
        <f>SUMPRODUCT(LTA!F53:AJ53,LTA!F$101:AJ$101,LTA!F$104:AJ$104)</f>
        <v>161.16999999999999</v>
      </c>
      <c r="U53" s="78">
        <f>SUMPRODUCT(LTA!F53:AJ53,LTA!F$102:AJ$102,LTA!F$104:AJ$104)</f>
        <v>46.45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104.18</v>
      </c>
      <c r="AB53" s="117">
        <f>-STOA!O53</f>
        <v>-116.39</v>
      </c>
      <c r="AC53">
        <f t="shared" si="0"/>
        <v>9.7086615330628661</v>
      </c>
      <c r="AD53">
        <f t="shared" si="1"/>
        <v>858.48496227125315</v>
      </c>
      <c r="AE53">
        <f>'IDT-1'!C53</f>
        <v>0</v>
      </c>
      <c r="AF53" s="26"/>
      <c r="AG53">
        <f t="shared" si="2"/>
        <v>858.48496227125315</v>
      </c>
      <c r="AI53" s="75">
        <f>PXIL!I53</f>
        <v>0</v>
      </c>
      <c r="AJ53" s="75">
        <f>PXIL!O53</f>
        <v>0</v>
      </c>
      <c r="AK53" s="75">
        <f>RTM_IEX!I53</f>
        <v>92.03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7.1901379512767836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-0.54225941422594148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4.1165359999999991</v>
      </c>
      <c r="O54">
        <f>BYPL_ISGS_exbus!BB54</f>
        <v>500.90947859726504</v>
      </c>
      <c r="P54" s="77">
        <v>28.25</v>
      </c>
      <c r="Q54" s="77">
        <v>9.69</v>
      </c>
      <c r="R54" s="80">
        <v>25.899999999999995</v>
      </c>
      <c r="S54" s="80">
        <v>0</v>
      </c>
      <c r="T54" s="78">
        <f>SUMPRODUCT(LTA!F54:AJ54,LTA!F$101:AJ$101,LTA!F$104:AJ$104)</f>
        <v>161.5</v>
      </c>
      <c r="U54" s="78">
        <f>SUMPRODUCT(LTA!F54:AJ54,LTA!F$102:AJ$102,LTA!F$104:AJ$104)</f>
        <v>46.45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104.18</v>
      </c>
      <c r="AB54" s="117">
        <f>-STOA!O54</f>
        <v>-116.39</v>
      </c>
      <c r="AC54">
        <f t="shared" si="0"/>
        <v>9.635271903166867</v>
      </c>
      <c r="AD54">
        <f t="shared" si="1"/>
        <v>850.21862123114909</v>
      </c>
      <c r="AE54">
        <f>'IDT-1'!C54</f>
        <v>0</v>
      </c>
      <c r="AF54" s="26"/>
      <c r="AG54">
        <f t="shared" si="2"/>
        <v>850.21862123114909</v>
      </c>
      <c r="AI54" s="75">
        <f>PXIL!I54</f>
        <v>0</v>
      </c>
      <c r="AJ54" s="75">
        <f>PXIL!O54</f>
        <v>0</v>
      </c>
      <c r="AK54" s="75">
        <f>RTM_IEX!I54</f>
        <v>87.18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7.1901379512767836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-0.54225941422594148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4.1662479999999986</v>
      </c>
      <c r="O55">
        <f>BYPL_ISGS_exbus!BB55</f>
        <v>473.85737657692675</v>
      </c>
      <c r="P55" s="77">
        <v>28.25</v>
      </c>
      <c r="Q55" s="77">
        <v>9.69</v>
      </c>
      <c r="R55" s="80">
        <v>25.899999999999995</v>
      </c>
      <c r="S55" s="80">
        <v>0</v>
      </c>
      <c r="T55" s="78">
        <f>SUMPRODUCT(LTA!F55:AJ55,LTA!F$101:AJ$101,LTA!F$104:AJ$104)</f>
        <v>162.29</v>
      </c>
      <c r="U55" s="78">
        <f>SUMPRODUCT(LTA!F55:AJ55,LTA!F$102:AJ$102,LTA!F$104:AJ$104)</f>
        <v>46.45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104.18</v>
      </c>
      <c r="AB55" s="117">
        <f>-STOA!O55</f>
        <v>-116.39</v>
      </c>
      <c r="AC55">
        <f t="shared" si="0"/>
        <v>9.2852748709878892</v>
      </c>
      <c r="AD55">
        <f t="shared" si="1"/>
        <v>810.79622824298963</v>
      </c>
      <c r="AE55">
        <f>'IDT-1'!C55</f>
        <v>0</v>
      </c>
      <c r="AF55" s="26"/>
      <c r="AG55">
        <f t="shared" si="2"/>
        <v>810.79622824298963</v>
      </c>
      <c r="AI55" s="75">
        <f>PXIL!I55</f>
        <v>0</v>
      </c>
      <c r="AJ55" s="75">
        <f>PXIL!O55</f>
        <v>0</v>
      </c>
      <c r="AK55" s="75">
        <f>RTM_IEX!I55</f>
        <v>73.62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7.1901379512767836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-0.54225941422594148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4.2542</v>
      </c>
      <c r="O56">
        <f>BYPL_ISGS_exbus!BB56</f>
        <v>473.85737657692675</v>
      </c>
      <c r="P56" s="77">
        <v>28.25</v>
      </c>
      <c r="Q56" s="77">
        <v>9.69</v>
      </c>
      <c r="R56" s="80">
        <v>25.899999999999995</v>
      </c>
      <c r="S56" s="80">
        <v>0</v>
      </c>
      <c r="T56" s="78">
        <f>SUMPRODUCT(LTA!F56:AJ56,LTA!F$101:AJ$101,LTA!F$104:AJ$104)</f>
        <v>160.6</v>
      </c>
      <c r="U56" s="78">
        <f>SUMPRODUCT(LTA!F56:AJ56,LTA!F$102:AJ$102,LTA!F$104:AJ$104)</f>
        <v>46.45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104.18</v>
      </c>
      <c r="AB56" s="117">
        <f>-STOA!O56</f>
        <v>-116.39</v>
      </c>
      <c r="AC56">
        <f t="shared" si="0"/>
        <v>9.1433128485878914</v>
      </c>
      <c r="AD56">
        <f t="shared" si="1"/>
        <v>794.80614226538989</v>
      </c>
      <c r="AE56">
        <f>'IDT-1'!C56</f>
        <v>0</v>
      </c>
      <c r="AF56" s="26"/>
      <c r="AG56">
        <f t="shared" si="2"/>
        <v>794.80614226538989</v>
      </c>
      <c r="AI56" s="75">
        <f>PXIL!I56</f>
        <v>0</v>
      </c>
      <c r="AJ56" s="75">
        <f>PXIL!O56</f>
        <v>0</v>
      </c>
      <c r="AK56" s="75">
        <f>RTM_IEX!I56</f>
        <v>59.09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7.1901379512767836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-0.54225941422594148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4.1939719999999987</v>
      </c>
      <c r="O57">
        <f>BYPL_ISGS_exbus!BB57</f>
        <v>492.67485404640581</v>
      </c>
      <c r="P57" s="77">
        <v>28.25</v>
      </c>
      <c r="Q57" s="77">
        <v>9.4625706521739126</v>
      </c>
      <c r="R57" s="80">
        <v>25.899999999999995</v>
      </c>
      <c r="S57" s="80">
        <v>0</v>
      </c>
      <c r="T57" s="78">
        <f>SUMPRODUCT(LTA!F57:AJ57,LTA!F$101:AJ$101,LTA!F$104:AJ$104)</f>
        <v>160.58000000000001</v>
      </c>
      <c r="U57" s="78">
        <f>SUMPRODUCT(LTA!F57:AJ57,LTA!F$102:AJ$102,LTA!F$104:AJ$104)</f>
        <v>46.45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104.18</v>
      </c>
      <c r="AB57" s="117">
        <f>-STOA!O57</f>
        <v>-116.39</v>
      </c>
      <c r="AC57">
        <f t="shared" si="0"/>
        <v>9.2805912656584351</v>
      </c>
      <c r="AD57">
        <f t="shared" si="1"/>
        <v>810.26868396997213</v>
      </c>
      <c r="AE57">
        <f>'IDT-1'!C57</f>
        <v>0</v>
      </c>
      <c r="AF57" s="26"/>
      <c r="AG57">
        <f t="shared" si="2"/>
        <v>810.26868396997213</v>
      </c>
      <c r="AI57" s="75">
        <f>PXIL!I57</f>
        <v>0</v>
      </c>
      <c r="AJ57" s="75">
        <f>PXIL!O57</f>
        <v>0</v>
      </c>
      <c r="AK57" s="75">
        <f>RTM_IEX!I57</f>
        <v>56.18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7.1901379512767836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-0.54225941422594148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4.2542</v>
      </c>
      <c r="O58">
        <f>BYPL_ISGS_exbus!BB58</f>
        <v>495.88910111040576</v>
      </c>
      <c r="P58" s="77">
        <v>28.25</v>
      </c>
      <c r="Q58" s="77">
        <v>9.4625706521739126</v>
      </c>
      <c r="R58" s="80">
        <v>25.899999999999995</v>
      </c>
      <c r="S58" s="80">
        <v>0</v>
      </c>
      <c r="T58" s="78">
        <f>SUMPRODUCT(LTA!F58:AJ58,LTA!F$101:AJ$101,LTA!F$104:AJ$104)</f>
        <v>163.88</v>
      </c>
      <c r="U58" s="78">
        <f>SUMPRODUCT(LTA!F58:AJ58,LTA!F$102:AJ$102,LTA!F$104:AJ$104)</f>
        <v>46.45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104.18</v>
      </c>
      <c r="AB58" s="117">
        <f>-STOA!O58</f>
        <v>-116.39</v>
      </c>
      <c r="AC58">
        <f t="shared" si="0"/>
        <v>9.3043906462216359</v>
      </c>
      <c r="AD58">
        <f t="shared" si="1"/>
        <v>812.94935965340892</v>
      </c>
      <c r="AE58">
        <f>'IDT-1'!C58</f>
        <v>0</v>
      </c>
      <c r="AF58" s="26"/>
      <c r="AG58">
        <f t="shared" si="2"/>
        <v>812.94935965340892</v>
      </c>
      <c r="AI58" s="75">
        <f>PXIL!I58</f>
        <v>0</v>
      </c>
      <c r="AJ58" s="75">
        <f>PXIL!O58</f>
        <v>0</v>
      </c>
      <c r="AK58" s="75">
        <f>RTM_IEX!I58</f>
        <v>52.31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-0.54225941422594148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3.8220879999999995</v>
      </c>
      <c r="O59">
        <f>BYPL_ISGS_exbus!BB59</f>
        <v>495.88910111040576</v>
      </c>
      <c r="P59" s="77">
        <v>28.25</v>
      </c>
      <c r="Q59" s="77">
        <v>9.4625706521739126</v>
      </c>
      <c r="R59" s="80">
        <v>25.899999999999995</v>
      </c>
      <c r="S59" s="80">
        <v>0</v>
      </c>
      <c r="T59" s="78">
        <f>SUMPRODUCT(LTA!F59:AJ59,LTA!F$101:AJ$101,LTA!F$104:AJ$104)</f>
        <v>162.59</v>
      </c>
      <c r="U59" s="78">
        <f>SUMPRODUCT(LTA!F59:AJ59,LTA!F$102:AJ$102,LTA!F$104:AJ$104)</f>
        <v>46.45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117.98</v>
      </c>
      <c r="AB59" s="117">
        <f>-STOA!O59</f>
        <v>-116.39</v>
      </c>
      <c r="AC59">
        <f t="shared" si="0"/>
        <v>9.4926705962724149</v>
      </c>
      <c r="AD59">
        <f t="shared" si="1"/>
        <v>834.15652857276484</v>
      </c>
      <c r="AE59">
        <f>'IDT-1'!C59</f>
        <v>0</v>
      </c>
      <c r="AF59" s="26"/>
      <c r="AG59">
        <f t="shared" si="2"/>
        <v>834.15652857276484</v>
      </c>
      <c r="AI59" s="75">
        <f>PXIL!I59</f>
        <v>0</v>
      </c>
      <c r="AJ59" s="75">
        <f>PXIL!O59</f>
        <v>0</v>
      </c>
      <c r="AK59" s="75">
        <f>RTM_IEX!I59</f>
        <v>61.99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6.8276988206833984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-0.54225941422594148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3.7675959999999993</v>
      </c>
      <c r="O60">
        <f>BYPL_ISGS_exbus!BB60</f>
        <v>495.88910111040576</v>
      </c>
      <c r="P60" s="77">
        <v>28.25</v>
      </c>
      <c r="Q60" s="77">
        <v>9.4625706521739126</v>
      </c>
      <c r="R60" s="80">
        <v>25.899999999999995</v>
      </c>
      <c r="S60" s="80">
        <v>0</v>
      </c>
      <c r="T60" s="78">
        <f>SUMPRODUCT(LTA!F60:AJ60,LTA!F$101:AJ$101,LTA!F$104:AJ$104)</f>
        <v>162.15</v>
      </c>
      <c r="U60" s="78">
        <f>SUMPRODUCT(LTA!F60:AJ60,LTA!F$102:AJ$102,LTA!F$104:AJ$104)</f>
        <v>46.45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116.48</v>
      </c>
      <c r="AB60" s="117">
        <f>-STOA!O60</f>
        <v>-116.39</v>
      </c>
      <c r="AC60">
        <f t="shared" si="0"/>
        <v>9.2279270666724145</v>
      </c>
      <c r="AD60">
        <f t="shared" si="1"/>
        <v>804.33678010236463</v>
      </c>
      <c r="AE60">
        <f>'IDT-1'!C60</f>
        <v>0</v>
      </c>
      <c r="AF60" s="26"/>
      <c r="AG60">
        <f t="shared" si="2"/>
        <v>804.33678010236463</v>
      </c>
      <c r="AI60" s="75">
        <f>PXIL!I60</f>
        <v>0</v>
      </c>
      <c r="AJ60" s="75">
        <f>PXIL!O60</f>
        <v>0</v>
      </c>
      <c r="AK60" s="75">
        <f>RTM_IEX!I60</f>
        <v>33.9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19.22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-0.54225941422594148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3.9004799999999995</v>
      </c>
      <c r="O61">
        <f>BYPL_ISGS_exbus!BB61</f>
        <v>490.20603231587074</v>
      </c>
      <c r="P61" s="77">
        <v>29.38</v>
      </c>
      <c r="Q61" s="77">
        <v>9.7426467391304357</v>
      </c>
      <c r="R61" s="80">
        <v>25.899999999999995</v>
      </c>
      <c r="S61" s="80">
        <v>0</v>
      </c>
      <c r="T61" s="78">
        <f>SUMPRODUCT(LTA!F61:AJ61,LTA!F$101:AJ$101,LTA!F$104:AJ$104)</f>
        <v>158</v>
      </c>
      <c r="U61" s="78">
        <f>SUMPRODUCT(LTA!F61:AJ61,LTA!F$102:AJ$102,LTA!F$104:AJ$104)</f>
        <v>46.45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117.08000000000001</v>
      </c>
      <c r="AB61" s="117">
        <f>-STOA!O61</f>
        <v>-116.39</v>
      </c>
      <c r="AC61">
        <f t="shared" si="0"/>
        <v>9.2693063604237089</v>
      </c>
      <c r="AD61">
        <f t="shared" si="1"/>
        <v>808.99759328035168</v>
      </c>
      <c r="AE61">
        <f>'IDT-1'!C61</f>
        <v>0</v>
      </c>
      <c r="AF61" s="26"/>
      <c r="AG61">
        <f t="shared" si="2"/>
        <v>808.99759328035168</v>
      </c>
      <c r="AI61" s="75">
        <f>PXIL!I61</f>
        <v>0</v>
      </c>
      <c r="AJ61" s="75">
        <f>PXIL!O61</f>
        <v>0</v>
      </c>
      <c r="AK61" s="75">
        <f>RTM_IEX!I61</f>
        <v>33.9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19.22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-0.54225941422594148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4.0974159999999991</v>
      </c>
      <c r="O62">
        <f>BYPL_ISGS_exbus!BB62</f>
        <v>495.96135837187074</v>
      </c>
      <c r="P62" s="77">
        <v>29.38</v>
      </c>
      <c r="Q62" s="77">
        <v>9.7426467391304357</v>
      </c>
      <c r="R62" s="80">
        <v>25.899999999999995</v>
      </c>
      <c r="S62" s="80">
        <v>0</v>
      </c>
      <c r="T62" s="78">
        <f>SUMPRODUCT(LTA!F62:AJ62,LTA!F$101:AJ$101,LTA!F$104:AJ$104)</f>
        <v>148.6</v>
      </c>
      <c r="U62" s="78">
        <f>SUMPRODUCT(LTA!F62:AJ62,LTA!F$102:AJ$102,LTA!F$104:AJ$104)</f>
        <v>46.45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115.58000000000001</v>
      </c>
      <c r="AB62" s="117">
        <f>-STOA!O62</f>
        <v>-116.39</v>
      </c>
      <c r="AC62">
        <f t="shared" si="0"/>
        <v>9.2855182665165099</v>
      </c>
      <c r="AD62">
        <f t="shared" si="1"/>
        <v>810.82364343025881</v>
      </c>
      <c r="AE62">
        <f>'IDT-1'!C62</f>
        <v>0</v>
      </c>
      <c r="AF62" s="26"/>
      <c r="AG62">
        <f t="shared" si="2"/>
        <v>810.82364343025881</v>
      </c>
      <c r="AI62" s="75">
        <f>PXIL!I62</f>
        <v>0</v>
      </c>
      <c r="AJ62" s="75">
        <f>PXIL!O62</f>
        <v>0</v>
      </c>
      <c r="AK62" s="75">
        <f>RTM_IEX!I62</f>
        <v>40.69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6.8276988206833984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-0.54225941422594148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3.9970359999999996</v>
      </c>
      <c r="O63">
        <f>BYPL_ISGS_exbus!BB63</f>
        <v>514.90535832596663</v>
      </c>
      <c r="P63" s="77">
        <v>29.38</v>
      </c>
      <c r="Q63" s="77">
        <v>9.76</v>
      </c>
      <c r="R63" s="80">
        <v>25.899999999999995</v>
      </c>
      <c r="S63" s="80">
        <v>0</v>
      </c>
      <c r="T63" s="78">
        <f>SUMPRODUCT(LTA!F63:AJ63,LTA!F$101:AJ$101,LTA!F$104:AJ$104)</f>
        <v>144.82999999999998</v>
      </c>
      <c r="U63" s="78">
        <f>SUMPRODUCT(LTA!F63:AJ63,LTA!F$102:AJ$102,LTA!F$104:AJ$104)</f>
        <v>46.8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112.80000000000001</v>
      </c>
      <c r="AB63" s="117">
        <f>-STOA!O63</f>
        <v>-116.39</v>
      </c>
      <c r="AC63">
        <f t="shared" si="0"/>
        <v>9.5692185804302152</v>
      </c>
      <c r="AD63">
        <f t="shared" si="1"/>
        <v>842.77861515199368</v>
      </c>
      <c r="AE63">
        <f>'IDT-1'!C63</f>
        <v>0</v>
      </c>
      <c r="AF63" s="26"/>
      <c r="AG63">
        <f t="shared" si="2"/>
        <v>842.77861515199368</v>
      </c>
      <c r="AI63" s="75">
        <f>PXIL!I63</f>
        <v>0</v>
      </c>
      <c r="AJ63" s="75">
        <f>PXIL!O63</f>
        <v>0</v>
      </c>
      <c r="AK63" s="75">
        <f>RTM_IEX!I63</f>
        <v>72.66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6.8276988206833984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-0.54225941422594148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4.0333639999999997</v>
      </c>
      <c r="O64">
        <f>BYPL_ISGS_exbus!BB64</f>
        <v>539.45234179991735</v>
      </c>
      <c r="P64" s="77">
        <v>29.38</v>
      </c>
      <c r="Q64" s="77">
        <v>9.76</v>
      </c>
      <c r="R64" s="80">
        <v>25.899999999999995</v>
      </c>
      <c r="S64" s="80">
        <v>0</v>
      </c>
      <c r="T64" s="78">
        <f>SUMPRODUCT(LTA!F64:AJ64,LTA!F$101:AJ$101,LTA!F$104:AJ$104)</f>
        <v>132.49</v>
      </c>
      <c r="U64" s="78">
        <f>SUMPRODUCT(LTA!F64:AJ64,LTA!F$102:AJ$102,LTA!F$104:AJ$104)</f>
        <v>46.8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108.9</v>
      </c>
      <c r="AB64" s="117">
        <f>-STOA!O64</f>
        <v>-116.39</v>
      </c>
      <c r="AC64">
        <f t="shared" si="0"/>
        <v>9.5573677214009827</v>
      </c>
      <c r="AD64">
        <f t="shared" si="1"/>
        <v>841.44377748497379</v>
      </c>
      <c r="AE64">
        <f>'IDT-1'!C64</f>
        <v>0</v>
      </c>
      <c r="AF64" s="26"/>
      <c r="AG64">
        <f t="shared" si="2"/>
        <v>841.44377748497379</v>
      </c>
      <c r="AI64" s="75">
        <f>PXIL!I64</f>
        <v>0</v>
      </c>
      <c r="AJ64" s="75">
        <f>PXIL!O64</f>
        <v>0</v>
      </c>
      <c r="AK64" s="75">
        <f>RTM_IEX!I64</f>
        <v>62.97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-0.54225941422594148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3.9511479999999994</v>
      </c>
      <c r="O65">
        <f>BYPL_ISGS_exbus!BB65</f>
        <v>518.76782833391735</v>
      </c>
      <c r="P65" s="77">
        <v>30.56</v>
      </c>
      <c r="Q65" s="77">
        <v>9.76</v>
      </c>
      <c r="R65" s="80">
        <v>25.899999999999995</v>
      </c>
      <c r="S65" s="80">
        <v>0</v>
      </c>
      <c r="T65" s="78">
        <f>SUMPRODUCT(LTA!F65:AJ65,LTA!F$101:AJ$101,LTA!F$104:AJ$104)</f>
        <v>126.29</v>
      </c>
      <c r="U65" s="78">
        <f>SUMPRODUCT(LTA!F65:AJ65,LTA!F$102:AJ$102,LTA!F$104:AJ$104)</f>
        <v>46.8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100.16</v>
      </c>
      <c r="AB65" s="117">
        <f>-STOA!O65</f>
        <v>-116.39</v>
      </c>
      <c r="AC65">
        <f t="shared" si="0"/>
        <v>9.3388045021001815</v>
      </c>
      <c r="AD65">
        <f t="shared" si="1"/>
        <v>816.8256112382744</v>
      </c>
      <c r="AE65">
        <f>'IDT-1'!C65</f>
        <v>0</v>
      </c>
      <c r="AF65" s="26"/>
      <c r="AG65">
        <f t="shared" si="2"/>
        <v>816.8256112382744</v>
      </c>
      <c r="AI65" s="75">
        <f>PXIL!I65</f>
        <v>0</v>
      </c>
      <c r="AJ65" s="75">
        <f>PXIL!O65</f>
        <v>0</v>
      </c>
      <c r="AK65" s="75">
        <f>RTM_IEX!I65</f>
        <v>72.66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6.8276988206833984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-0.54225941422594148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4.1165359999999991</v>
      </c>
      <c r="O66">
        <f>BYPL_ISGS_exbus!BB66</f>
        <v>518.76782833391735</v>
      </c>
      <c r="P66" s="77">
        <v>57.685732672534954</v>
      </c>
      <c r="Q66" s="77">
        <v>9.76</v>
      </c>
      <c r="R66" s="80">
        <v>25.899999999999995</v>
      </c>
      <c r="S66" s="80">
        <v>0</v>
      </c>
      <c r="T66" s="78">
        <f>SUMPRODUCT(LTA!F66:AJ66,LTA!F$101:AJ$101,LTA!F$104:AJ$104)</f>
        <v>114.37</v>
      </c>
      <c r="U66" s="78">
        <f>SUMPRODUCT(LTA!F66:AJ66,LTA!F$102:AJ$102,LTA!F$104:AJ$104)</f>
        <v>46.8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94.910000000000011</v>
      </c>
      <c r="AB66" s="117">
        <f>-STOA!O66</f>
        <v>-116.39</v>
      </c>
      <c r="AC66">
        <f t="shared" si="0"/>
        <v>9.5641823640184906</v>
      </c>
      <c r="AD66">
        <f t="shared" si="1"/>
        <v>842.21135404889117</v>
      </c>
      <c r="AE66">
        <f>'IDT-1'!C66</f>
        <v>0</v>
      </c>
      <c r="AF66" s="26"/>
      <c r="AG66">
        <f t="shared" si="2"/>
        <v>842.21135404889117</v>
      </c>
      <c r="AI66" s="75">
        <f>PXIL!I66</f>
        <v>0</v>
      </c>
      <c r="AJ66" s="75">
        <f>PXIL!O66</f>
        <v>0</v>
      </c>
      <c r="AK66" s="75">
        <f>RTM_IEX!I66</f>
        <v>88.15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-0.54225941422594148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4.1624239999999988</v>
      </c>
      <c r="O67">
        <f>BYPL_ISGS_exbus!BB67</f>
        <v>527.66480005477786</v>
      </c>
      <c r="P67" s="77">
        <v>57.685732672534954</v>
      </c>
      <c r="Q67" s="77">
        <v>9.76</v>
      </c>
      <c r="R67" s="80">
        <v>25.899999999999995</v>
      </c>
      <c r="S67" s="80">
        <v>0</v>
      </c>
      <c r="T67" s="78">
        <f>SUMPRODUCT(LTA!F67:AJ67,LTA!F$101:AJ$101,LTA!F$104:AJ$104)</f>
        <v>103.19999999999999</v>
      </c>
      <c r="U67" s="78">
        <f>SUMPRODUCT(LTA!F67:AJ67,LTA!F$102:AJ$102,LTA!F$104:AJ$104)</f>
        <v>46.8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88.8</v>
      </c>
      <c r="AB67" s="117">
        <f>-STOA!O67</f>
        <v>-116.39</v>
      </c>
      <c r="AC67">
        <f t="shared" si="0"/>
        <v>9.3970955295620637</v>
      </c>
      <c r="AD67">
        <f t="shared" si="1"/>
        <v>823.39130060420803</v>
      </c>
      <c r="AE67">
        <f>'IDT-1'!C67</f>
        <v>0</v>
      </c>
      <c r="AF67" s="26"/>
      <c r="AG67">
        <f t="shared" si="2"/>
        <v>823.39130060420803</v>
      </c>
      <c r="AI67" s="75">
        <f>PXIL!I67</f>
        <v>0</v>
      </c>
      <c r="AJ67" s="75">
        <f>PXIL!O67</f>
        <v>0</v>
      </c>
      <c r="AK67" s="75">
        <f>RTM_IEX!I67</f>
        <v>77.5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6.8276988206833984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-0.54225941422594148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4.1299199999999994</v>
      </c>
      <c r="O68">
        <f>BYPL_ISGS_exbus!BB68</f>
        <v>532.69814857701613</v>
      </c>
      <c r="P68" s="77">
        <v>57.686824636723912</v>
      </c>
      <c r="Q68" s="77">
        <v>22.16</v>
      </c>
      <c r="R68" s="80">
        <v>25.899999999999995</v>
      </c>
      <c r="S68" s="80">
        <v>0</v>
      </c>
      <c r="T68" s="78">
        <f>SUMPRODUCT(LTA!F68:AJ68,LTA!F$101:AJ$101,LTA!F$104:AJ$104)</f>
        <v>92.769999999999982</v>
      </c>
      <c r="U68" s="78">
        <f>SUMPRODUCT(LTA!F68:AJ68,LTA!F$102:AJ$102,LTA!F$104:AJ$104)</f>
        <v>46.8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83.990000000000009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9.4160325706426242</v>
      </c>
      <c r="AD68">
        <f t="shared" ref="AD68:AD98" si="4">SUM(B68:AB68,AI68:AR68)-AC68</f>
        <v>825.52430004955477</v>
      </c>
      <c r="AE68">
        <f>'IDT-1'!C68</f>
        <v>0</v>
      </c>
      <c r="AF68" s="26"/>
      <c r="AG68">
        <f t="shared" ref="AG68:AG98" si="5">SUM(AD68:AF68)</f>
        <v>825.52430004955477</v>
      </c>
      <c r="AI68" s="75">
        <f>PXIL!I68</f>
        <v>0</v>
      </c>
      <c r="AJ68" s="75">
        <f>PXIL!O68</f>
        <v>0</v>
      </c>
      <c r="AK68" s="75">
        <f>RTM_IEX!I68</f>
        <v>77.489999999999995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-0.54225941422594148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4.2675839999999994</v>
      </c>
      <c r="O69">
        <f>BYPL_ISGS_exbus!BB69</f>
        <v>528.53409735133232</v>
      </c>
      <c r="P69" s="77">
        <v>57.687359604558559</v>
      </c>
      <c r="Q69" s="77">
        <v>22.16</v>
      </c>
      <c r="R69" s="80">
        <v>25.899999999999995</v>
      </c>
      <c r="S69" s="80">
        <v>0</v>
      </c>
      <c r="T69" s="78">
        <f>SUMPRODUCT(LTA!F69:AJ69,LTA!F$101:AJ$101,LTA!F$104:AJ$104)</f>
        <v>73.73</v>
      </c>
      <c r="U69" s="78">
        <f>SUMPRODUCT(LTA!F69:AJ69,LTA!F$102:AJ$102,LTA!F$104:AJ$104)</f>
        <v>80.73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77.430000000000007</v>
      </c>
      <c r="AB69" s="117">
        <f>-STOA!O69</f>
        <v>-116.39</v>
      </c>
      <c r="AC69">
        <f t="shared" si="3"/>
        <v>9.4283890707735516</v>
      </c>
      <c r="AD69">
        <f t="shared" si="4"/>
        <v>826.91609129157484</v>
      </c>
      <c r="AE69">
        <f>'IDT-1'!C69</f>
        <v>0</v>
      </c>
      <c r="AF69" s="26"/>
      <c r="AG69">
        <f t="shared" si="5"/>
        <v>826.91609129157484</v>
      </c>
      <c r="AI69" s="75">
        <f>PXIL!I69</f>
        <v>0</v>
      </c>
      <c r="AJ69" s="75">
        <f>PXIL!O69</f>
        <v>0</v>
      </c>
      <c r="AK69" s="75">
        <f>RTM_IEX!I69</f>
        <v>74.59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-0.54225941422594148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4.2723639999999996</v>
      </c>
      <c r="O70">
        <f>BYPL_ISGS_exbus!BB70</f>
        <v>543.96893345268211</v>
      </c>
      <c r="P70" s="77">
        <v>57.687359604558559</v>
      </c>
      <c r="Q70" s="77">
        <v>22.16</v>
      </c>
      <c r="R70" s="80">
        <v>24.999999999999996</v>
      </c>
      <c r="S70" s="80">
        <v>0</v>
      </c>
      <c r="T70" s="78">
        <f>SUMPRODUCT(LTA!F70:AJ70,LTA!F$101:AJ$101,LTA!F$104:AJ$104)</f>
        <v>59.38000000000001</v>
      </c>
      <c r="U70" s="78">
        <f>SUMPRODUCT(LTA!F70:AJ70,LTA!F$102:AJ$102,LTA!F$104:AJ$104)</f>
        <v>80.73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73.06</v>
      </c>
      <c r="AB70" s="117">
        <f>-STOA!O70</f>
        <v>-116.39</v>
      </c>
      <c r="AC70">
        <f t="shared" si="3"/>
        <v>9.5876656924654284</v>
      </c>
      <c r="AD70">
        <f t="shared" si="4"/>
        <v>844.85643077123268</v>
      </c>
      <c r="AE70">
        <f>'IDT-1'!C70</f>
        <v>0</v>
      </c>
      <c r="AF70" s="26"/>
      <c r="AG70">
        <f t="shared" si="5"/>
        <v>844.85643077123268</v>
      </c>
      <c r="AI70" s="75">
        <f>PXIL!I70</f>
        <v>0</v>
      </c>
      <c r="AJ70" s="75">
        <f>PXIL!O70</f>
        <v>0</v>
      </c>
      <c r="AK70" s="75">
        <f>RTM_IEX!I70</f>
        <v>96.87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6.8276988206833984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-0.54225941422594148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4.1987519999999998</v>
      </c>
      <c r="O71">
        <f>BYPL_ISGS_exbus!BB71</f>
        <v>570.86942633475462</v>
      </c>
      <c r="P71" s="77">
        <v>60.727322074256989</v>
      </c>
      <c r="Q71" s="77">
        <v>22.19</v>
      </c>
      <c r="R71" s="80">
        <v>23.232807929408921</v>
      </c>
      <c r="S71" s="80">
        <v>0</v>
      </c>
      <c r="T71" s="78">
        <f>SUMPRODUCT(LTA!F71:AJ71,LTA!F$101:AJ$101,LTA!F$104:AJ$104)</f>
        <v>49.19</v>
      </c>
      <c r="U71" s="78">
        <f>SUMPRODUCT(LTA!F71:AJ71,LTA!F$102:AJ$102,LTA!F$104:AJ$104)</f>
        <v>80.73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68.69</v>
      </c>
      <c r="AB71" s="117">
        <f>-STOA!O71</f>
        <v>-116.39</v>
      </c>
      <c r="AC71">
        <f t="shared" si="3"/>
        <v>9.6218946237398146</v>
      </c>
      <c r="AD71">
        <f t="shared" si="4"/>
        <v>848.71185312113835</v>
      </c>
      <c r="AE71">
        <f>'IDT-1'!C71</f>
        <v>0</v>
      </c>
      <c r="AF71" s="26"/>
      <c r="AG71">
        <f t="shared" si="5"/>
        <v>848.71185312113835</v>
      </c>
      <c r="AI71" s="75">
        <f>PXIL!I71</f>
        <v>0</v>
      </c>
      <c r="AJ71" s="75">
        <f>PXIL!O71</f>
        <v>0</v>
      </c>
      <c r="AK71" s="75">
        <f>RTM_IEX!I71</f>
        <v>87.19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20.67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-0.54225941422594148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4.1203599999999989</v>
      </c>
      <c r="O72">
        <f>BYPL_ISGS_exbus!BB72</f>
        <v>578.28861072651875</v>
      </c>
      <c r="P72" s="77">
        <v>60.727322074256989</v>
      </c>
      <c r="Q72" s="77">
        <v>22.19</v>
      </c>
      <c r="R72" s="80">
        <v>17.147240102993241</v>
      </c>
      <c r="S72" s="80">
        <v>0</v>
      </c>
      <c r="T72" s="78">
        <f>SUMPRODUCT(LTA!F72:AJ72,LTA!F$101:AJ$101,LTA!F$104:AJ$104)</f>
        <v>35.979999999999997</v>
      </c>
      <c r="U72" s="78">
        <f>SUMPRODUCT(LTA!F72:AJ72,LTA!F$102:AJ$102,LTA!F$104:AJ$104)</f>
        <v>80.73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64.320000000000007</v>
      </c>
      <c r="AB72" s="117">
        <f>-STOA!O72</f>
        <v>-116.39</v>
      </c>
      <c r="AC72">
        <f t="shared" si="3"/>
        <v>9.855776850292866</v>
      </c>
      <c r="AD72">
        <f t="shared" si="4"/>
        <v>875.05549663925035</v>
      </c>
      <c r="AE72">
        <f>'IDT-1'!C72</f>
        <v>0</v>
      </c>
      <c r="AF72" s="26"/>
      <c r="AG72">
        <f t="shared" si="5"/>
        <v>875.05549663925035</v>
      </c>
      <c r="AI72" s="75">
        <f>PXIL!I72</f>
        <v>0</v>
      </c>
      <c r="AJ72" s="75">
        <f>PXIL!O72</f>
        <v>0</v>
      </c>
      <c r="AK72" s="75">
        <f>RTM_IEX!I72</f>
        <v>116.25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6.8276988206833984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-0.54225941422594148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4.2809679999999988</v>
      </c>
      <c r="O73">
        <f>BYPL_ISGS_exbus!BB73</f>
        <v>584.35557992852603</v>
      </c>
      <c r="P73" s="77">
        <v>60.727322074256989</v>
      </c>
      <c r="Q73" s="77">
        <v>22.19</v>
      </c>
      <c r="R73" s="80">
        <v>10.43</v>
      </c>
      <c r="S73" s="80">
        <v>0</v>
      </c>
      <c r="T73" s="78">
        <f>SUMPRODUCT(LTA!F73:AJ73,LTA!F$101:AJ$101,LTA!F$104:AJ$104)</f>
        <v>26.189999999999998</v>
      </c>
      <c r="U73" s="78">
        <f>SUMPRODUCT(LTA!F73:AJ73,LTA!F$102:AJ$102,LTA!F$104:AJ$104)</f>
        <v>80.73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58.13</v>
      </c>
      <c r="Z73" s="75">
        <f>IEX!O73</f>
        <v>0</v>
      </c>
      <c r="AA73" s="117">
        <f>STOA!I73</f>
        <v>79.320000000000007</v>
      </c>
      <c r="AB73" s="117">
        <f>-STOA!O73</f>
        <v>-116.39</v>
      </c>
      <c r="AC73">
        <f t="shared" si="3"/>
        <v>9.5879755663862039</v>
      </c>
      <c r="AD73">
        <f t="shared" si="4"/>
        <v>844.89133384285446</v>
      </c>
      <c r="AE73">
        <f>'IDT-1'!C73</f>
        <v>0</v>
      </c>
      <c r="AF73" s="26"/>
      <c r="AG73">
        <f t="shared" si="5"/>
        <v>844.89133384285446</v>
      </c>
      <c r="AI73" s="75">
        <f>PXIL!I73</f>
        <v>0</v>
      </c>
      <c r="AJ73" s="75">
        <f>PXIL!O73</f>
        <v>0</v>
      </c>
      <c r="AK73" s="75">
        <f>RTM_IEX!I73</f>
        <v>36.81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6.8276988206833984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-0.54225941422594148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4.4740799999999989</v>
      </c>
      <c r="O74">
        <f>BYPL_ISGS_exbus!BB74</f>
        <v>593.14248702097314</v>
      </c>
      <c r="P74" s="77">
        <v>60.727322074256989</v>
      </c>
      <c r="Q74" s="77">
        <v>22.19</v>
      </c>
      <c r="R74" s="80">
        <v>5.0999999999999996</v>
      </c>
      <c r="S74" s="80">
        <v>0</v>
      </c>
      <c r="T74" s="78">
        <f>SUMPRODUCT(LTA!F74:AJ74,LTA!F$101:AJ$101,LTA!F$104:AJ$104)</f>
        <v>19.13</v>
      </c>
      <c r="U74" s="78">
        <f>SUMPRODUCT(LTA!F74:AJ74,LTA!F$102:AJ$102,LTA!F$104:AJ$104)</f>
        <v>80.73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96.87</v>
      </c>
      <c r="Z74" s="75">
        <f>IEX!O74</f>
        <v>0</v>
      </c>
      <c r="AA74" s="117">
        <f>STOA!I74</f>
        <v>59.070000000000007</v>
      </c>
      <c r="AB74" s="117">
        <f>-STOA!O74</f>
        <v>-116.39</v>
      </c>
      <c r="AC74">
        <f t="shared" si="3"/>
        <v>9.8656157343997393</v>
      </c>
      <c r="AD74">
        <f t="shared" si="4"/>
        <v>876.16371276728796</v>
      </c>
      <c r="AE74">
        <f>'IDT-1'!C74</f>
        <v>0</v>
      </c>
      <c r="AF74" s="26"/>
      <c r="AG74">
        <f t="shared" si="5"/>
        <v>876.16371276728796</v>
      </c>
      <c r="AI74" s="75">
        <f>PXIL!I74</f>
        <v>0</v>
      </c>
      <c r="AJ74" s="75">
        <f>PXIL!O74</f>
        <v>0</v>
      </c>
      <c r="AK74" s="75">
        <f>RTM_IEX!I74</f>
        <v>53.28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-0.54225941422594148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4.3545799999999995</v>
      </c>
      <c r="O75">
        <f>BYPL_ISGS_exbus!BB75</f>
        <v>601.44048025752113</v>
      </c>
      <c r="P75" s="77">
        <v>60.727322074256989</v>
      </c>
      <c r="Q75" s="77">
        <v>22.19</v>
      </c>
      <c r="R75" s="80">
        <v>0</v>
      </c>
      <c r="S75" s="80">
        <v>0</v>
      </c>
      <c r="T75" s="78">
        <f>SUMPRODUCT(LTA!F75:AJ75,LTA!F$101:AJ$101,LTA!F$104:AJ$104)</f>
        <v>14.700000000000001</v>
      </c>
      <c r="U75" s="78">
        <f>SUMPRODUCT(LTA!F75:AJ75,LTA!F$102:AJ$102,LTA!F$104:AJ$104)</f>
        <v>80.73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126.01</v>
      </c>
      <c r="AB75" s="117">
        <f>-STOA!O75</f>
        <v>-55</v>
      </c>
      <c r="AC75">
        <f t="shared" si="3"/>
        <v>9.0027182262937906</v>
      </c>
      <c r="AD75">
        <f t="shared" si="4"/>
        <v>902.29510351194199</v>
      </c>
      <c r="AE75">
        <f>'IDT-1'!C75</f>
        <v>0</v>
      </c>
      <c r="AF75" s="26"/>
      <c r="AG75">
        <f t="shared" si="5"/>
        <v>902.29510351194199</v>
      </c>
      <c r="AI75" s="75">
        <f>PXIL!I75</f>
        <v>0</v>
      </c>
      <c r="AJ75" s="75">
        <f>PXIL!O75</f>
        <v>0</v>
      </c>
      <c r="AK75" s="75">
        <f>RTM_IEX!I75</f>
        <v>48.44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-0.54225941422594148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4.1891919999999985</v>
      </c>
      <c r="O76">
        <f>BYPL_ISGS_exbus!BB76</f>
        <v>611.65503650844312</v>
      </c>
      <c r="P76" s="77">
        <v>60.727322074256989</v>
      </c>
      <c r="Q76" s="77">
        <v>22.19</v>
      </c>
      <c r="R76" s="80">
        <v>0</v>
      </c>
      <c r="S76" s="80">
        <v>0</v>
      </c>
      <c r="T76" s="78">
        <f>SUMPRODUCT(LTA!F76:AJ76,LTA!F$101:AJ$101,LTA!F$104:AJ$104)</f>
        <v>9.99</v>
      </c>
      <c r="U76" s="78">
        <f>SUMPRODUCT(LTA!F76:AJ76,LTA!F$102:AJ$102,LTA!F$104:AJ$104)</f>
        <v>80.73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157.72999999999999</v>
      </c>
      <c r="AB76" s="117">
        <f>-STOA!O76</f>
        <v>-55</v>
      </c>
      <c r="AC76">
        <f t="shared" si="3"/>
        <v>9.0127643712511265</v>
      </c>
      <c r="AD76">
        <f t="shared" si="4"/>
        <v>903.42666474849989</v>
      </c>
      <c r="AE76">
        <f>'IDT-1'!C76</f>
        <v>0</v>
      </c>
      <c r="AF76" s="26"/>
      <c r="AG76">
        <f t="shared" si="5"/>
        <v>903.42666474849989</v>
      </c>
      <c r="AI76" s="75">
        <f>PXIL!I76</f>
        <v>0</v>
      </c>
      <c r="AJ76" s="75">
        <f>PXIL!O76</f>
        <v>0</v>
      </c>
      <c r="AK76" s="75">
        <f>RTM_IEX!I76</f>
        <v>12.16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-0.54225941422594148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4.2905279999999992</v>
      </c>
      <c r="O77">
        <f>BYPL_ISGS_exbus!BB77</f>
        <v>627.03325771959567</v>
      </c>
      <c r="P77" s="77">
        <v>60.727322074256989</v>
      </c>
      <c r="Q77" s="77">
        <v>22.19</v>
      </c>
      <c r="R77" s="80">
        <v>0</v>
      </c>
      <c r="S77" s="80">
        <v>0</v>
      </c>
      <c r="T77" s="78">
        <f>SUMPRODUCT(LTA!F77:AJ77,LTA!F$101:AJ$101,LTA!F$104:AJ$104)</f>
        <v>6.22</v>
      </c>
      <c r="U77" s="78">
        <f>SUMPRODUCT(LTA!F77:AJ77,LTA!F$102:AJ$102,LTA!F$104:AJ$104)</f>
        <v>80.73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157.29</v>
      </c>
      <c r="AB77" s="117">
        <f>-STOA!O77</f>
        <v>-55</v>
      </c>
      <c r="AC77">
        <f t="shared" si="3"/>
        <v>9.0049284747092688</v>
      </c>
      <c r="AD77">
        <f t="shared" si="4"/>
        <v>902.5440578561944</v>
      </c>
      <c r="AE77">
        <f>'IDT-1'!C77</f>
        <v>0</v>
      </c>
      <c r="AF77" s="26"/>
      <c r="AG77">
        <f t="shared" si="5"/>
        <v>902.5440578561944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-0.54225941422594148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4.2542</v>
      </c>
      <c r="O78">
        <f>BYPL_ISGS_exbus!BB78</f>
        <v>645.42600795641158</v>
      </c>
      <c r="P78" s="77">
        <v>60.727322074256989</v>
      </c>
      <c r="Q78" s="77">
        <v>22.19</v>
      </c>
      <c r="R78" s="80">
        <v>0</v>
      </c>
      <c r="S78" s="80">
        <v>0</v>
      </c>
      <c r="T78" s="78">
        <f>SUMPRODUCT(LTA!F78:AJ78,LTA!F$101:AJ$101,LTA!F$104:AJ$104)</f>
        <v>6.12</v>
      </c>
      <c r="U78" s="78">
        <f>SUMPRODUCT(LTA!F78:AJ78,LTA!F$102:AJ$102,LTA!F$104:AJ$104)</f>
        <v>80.73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128.23000000000002</v>
      </c>
      <c r="AB78" s="117">
        <f>-STOA!O78</f>
        <v>-55</v>
      </c>
      <c r="AC78">
        <f t="shared" si="3"/>
        <v>8.9098569903932479</v>
      </c>
      <c r="AD78">
        <f t="shared" si="4"/>
        <v>891.83555157732633</v>
      </c>
      <c r="AE78">
        <f>'IDT-1'!C78</f>
        <v>0</v>
      </c>
      <c r="AF78" s="26"/>
      <c r="AG78">
        <f t="shared" si="5"/>
        <v>891.83555157732633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-0.54225941422594148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4.2771439999999998</v>
      </c>
      <c r="O79">
        <f>BYPL_ISGS_exbus!BB79</f>
        <v>665.26872223335249</v>
      </c>
      <c r="P79" s="77">
        <v>60.727322074256989</v>
      </c>
      <c r="Q79" s="77">
        <v>22.19</v>
      </c>
      <c r="R79" s="80">
        <v>0</v>
      </c>
      <c r="S79" s="80">
        <v>0</v>
      </c>
      <c r="T79" s="78">
        <f>SUMPRODUCT(LTA!F79:AJ79,LTA!F$101:AJ$101,LTA!F$104:AJ$104)</f>
        <v>5.99</v>
      </c>
      <c r="U79" s="78">
        <f>SUMPRODUCT(LTA!F79:AJ79,LTA!F$102:AJ$102,LTA!F$104:AJ$104)</f>
        <v>80.73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89.48</v>
      </c>
      <c r="AB79" s="117">
        <f>-STOA!O79</f>
        <v>-55</v>
      </c>
      <c r="AC79">
        <f t="shared" si="3"/>
        <v>8.7425307832303272</v>
      </c>
      <c r="AD79">
        <f t="shared" si="4"/>
        <v>872.98853606143007</v>
      </c>
      <c r="AE79">
        <f>'IDT-1'!C79</f>
        <v>0</v>
      </c>
      <c r="AF79" s="26"/>
      <c r="AG79">
        <f t="shared" si="5"/>
        <v>872.98853606143007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-0.54225941422594148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4.1528639999999992</v>
      </c>
      <c r="O80">
        <f>BYPL_ISGS_exbus!BB80</f>
        <v>665.30524105455231</v>
      </c>
      <c r="P80" s="77">
        <v>60.727322074256989</v>
      </c>
      <c r="Q80" s="77">
        <v>22.19</v>
      </c>
      <c r="R80" s="80">
        <v>0</v>
      </c>
      <c r="S80" s="80">
        <v>0</v>
      </c>
      <c r="T80" s="78">
        <f>SUMPRODUCT(LTA!F80:AJ80,LTA!F$101:AJ$101,LTA!F$104:AJ$104)</f>
        <v>18.420000000000002</v>
      </c>
      <c r="U80" s="78">
        <f>SUMPRODUCT(LTA!F80:AJ80,LTA!F$102:AJ$102,LTA!F$104:AJ$104)</f>
        <v>80.73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70.11</v>
      </c>
      <c r="AB80" s="117">
        <f>-STOA!O80</f>
        <v>-55</v>
      </c>
      <c r="AC80">
        <f t="shared" si="3"/>
        <v>8.7597984848568853</v>
      </c>
      <c r="AD80">
        <f t="shared" si="4"/>
        <v>874.93350718100328</v>
      </c>
      <c r="AE80">
        <f>'IDT-1'!C80</f>
        <v>0</v>
      </c>
      <c r="AF80" s="26"/>
      <c r="AG80">
        <f t="shared" si="5"/>
        <v>874.93350718100328</v>
      </c>
      <c r="AI80" s="75">
        <f>PXIL!I80</f>
        <v>0</v>
      </c>
      <c r="AJ80" s="75">
        <f>PXIL!O80</f>
        <v>0</v>
      </c>
      <c r="AK80" s="75">
        <f>RTM_IEX!I80</f>
        <v>8.99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-0.54225941422594148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4.2446399999999995</v>
      </c>
      <c r="O81">
        <f>BYPL_ISGS_exbus!BB81</f>
        <v>653.33768111567633</v>
      </c>
      <c r="P81" s="77">
        <v>60.727322074256989</v>
      </c>
      <c r="Q81" s="77">
        <v>22.19</v>
      </c>
      <c r="R81" s="80">
        <v>0</v>
      </c>
      <c r="S81" s="80">
        <v>0</v>
      </c>
      <c r="T81" s="78">
        <f>SUMPRODUCT(LTA!F81:AJ81,LTA!F$101:AJ$101,LTA!F$104:AJ$104)</f>
        <v>18.75</v>
      </c>
      <c r="U81" s="78">
        <f>SUMPRODUCT(LTA!F81:AJ81,LTA!F$102:AJ$102,LTA!F$104:AJ$104)</f>
        <v>80.73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55.580000000000005</v>
      </c>
      <c r="AB81" s="117">
        <f>-STOA!O81</f>
        <v>-55</v>
      </c>
      <c r="AC81">
        <f t="shared" si="3"/>
        <v>8.4512195861947781</v>
      </c>
      <c r="AD81">
        <f t="shared" si="4"/>
        <v>840.17630214078963</v>
      </c>
      <c r="AE81">
        <f>'IDT-1'!C81</f>
        <v>0</v>
      </c>
      <c r="AF81" s="26"/>
      <c r="AG81">
        <f t="shared" si="5"/>
        <v>840.17630214078963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19.78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-0.54225941422594148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4.0333639999999997</v>
      </c>
      <c r="O82">
        <f>BYPL_ISGS_exbus!BB82</f>
        <v>625.01014806664352</v>
      </c>
      <c r="P82" s="77">
        <v>60.727322074256989</v>
      </c>
      <c r="Q82" s="77">
        <v>22.19</v>
      </c>
      <c r="R82" s="80">
        <v>0</v>
      </c>
      <c r="S82" s="80">
        <v>0</v>
      </c>
      <c r="T82" s="78">
        <f>SUMPRODUCT(LTA!F82:AJ82,LTA!F$101:AJ$101,LTA!F$104:AJ$104)</f>
        <v>18.940000000000001</v>
      </c>
      <c r="U82" s="78">
        <f>SUMPRODUCT(LTA!F82:AJ82,LTA!F$102:AJ$102,LTA!F$104:AJ$104)</f>
        <v>80.73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55.580000000000005</v>
      </c>
      <c r="AB82" s="117">
        <f>-STOA!O82</f>
        <v>-55</v>
      </c>
      <c r="AC82">
        <f t="shared" si="3"/>
        <v>8.5254128525920549</v>
      </c>
      <c r="AD82">
        <f t="shared" si="4"/>
        <v>848.53316187408279</v>
      </c>
      <c r="AE82">
        <f>'IDT-1'!C82</f>
        <v>0</v>
      </c>
      <c r="AF82" s="26"/>
      <c r="AG82">
        <f t="shared" si="5"/>
        <v>848.53316187408279</v>
      </c>
      <c r="AI82" s="75">
        <f>PXIL!I82</f>
        <v>0</v>
      </c>
      <c r="AJ82" s="75">
        <f>PXIL!O82</f>
        <v>0</v>
      </c>
      <c r="AK82" s="75">
        <f>RTM_IEX!I82</f>
        <v>24.19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20.350000000000001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-0.54225941422594148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3.8775359999999996</v>
      </c>
      <c r="O83">
        <f>BYPL_ISGS_exbus!BB83</f>
        <v>609.30621803755207</v>
      </c>
      <c r="P83" s="77">
        <v>60.727322074256989</v>
      </c>
      <c r="Q83" s="77">
        <v>22.19</v>
      </c>
      <c r="R83" s="80">
        <v>0</v>
      </c>
      <c r="S83" s="80">
        <v>0</v>
      </c>
      <c r="T83" s="78">
        <f>SUMPRODUCT(LTA!F83:AJ83,LTA!F$101:AJ$101,LTA!F$104:AJ$104)</f>
        <v>19.93</v>
      </c>
      <c r="U83" s="78">
        <f>SUMPRODUCT(LTA!F83:AJ83,LTA!F$102:AJ$102,LTA!F$104:AJ$104)</f>
        <v>80.73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55.580000000000005</v>
      </c>
      <c r="AB83" s="117">
        <f>-STOA!O83</f>
        <v>-55</v>
      </c>
      <c r="AC83">
        <f t="shared" si="3"/>
        <v>8.1867029819360475</v>
      </c>
      <c r="AD83">
        <f t="shared" si="4"/>
        <v>810.38211371564717</v>
      </c>
      <c r="AE83">
        <f>'IDT-1'!C83</f>
        <v>0</v>
      </c>
      <c r="AF83" s="26"/>
      <c r="AG83">
        <f t="shared" si="5"/>
        <v>810.38211371564717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20.350000000000001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-0.54225941422594148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4.1433039999999988</v>
      </c>
      <c r="O84">
        <f>BYPL_ISGS_exbus!BB84</f>
        <v>600.45172591555331</v>
      </c>
      <c r="P84" s="77">
        <v>60.727322074256989</v>
      </c>
      <c r="Q84" s="77">
        <v>22.19</v>
      </c>
      <c r="R84" s="80">
        <v>0</v>
      </c>
      <c r="S84" s="80">
        <v>0</v>
      </c>
      <c r="T84" s="78">
        <f>SUMPRODUCT(LTA!F84:AJ84,LTA!F$101:AJ$101,LTA!F$104:AJ$104)</f>
        <v>20.89</v>
      </c>
      <c r="U84" s="78">
        <f>SUMPRODUCT(LTA!F84:AJ84,LTA!F$102:AJ$102,LTA!F$104:AJ$104)</f>
        <v>80.73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-23</v>
      </c>
      <c r="AA84" s="117">
        <f>STOA!I84</f>
        <v>55.580000000000005</v>
      </c>
      <c r="AB84" s="117">
        <f>-STOA!O84</f>
        <v>-55</v>
      </c>
      <c r="AC84">
        <f t="shared" si="3"/>
        <v>8.3237671426729509</v>
      </c>
      <c r="AD84">
        <f t="shared" si="4"/>
        <v>779.61632543291148</v>
      </c>
      <c r="AE84">
        <f>'IDT-1'!C84</f>
        <v>0</v>
      </c>
      <c r="AF84" s="26"/>
      <c r="AG84">
        <f t="shared" si="5"/>
        <v>779.61632543291148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-0.54225941422594148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4.0247599999999997</v>
      </c>
      <c r="O85">
        <f>BYPL_ISGS_exbus!BB85</f>
        <v>611.89821374431313</v>
      </c>
      <c r="P85" s="77">
        <v>60.726803179449384</v>
      </c>
      <c r="Q85" s="77">
        <v>22.189999999999998</v>
      </c>
      <c r="R85" s="80">
        <v>0</v>
      </c>
      <c r="S85" s="80">
        <v>0</v>
      </c>
      <c r="T85" s="78">
        <f>SUMPRODUCT(LTA!F85:AJ85,LTA!F$101:AJ$101,LTA!F$104:AJ$104)</f>
        <v>21.19</v>
      </c>
      <c r="U85" s="78">
        <f>SUMPRODUCT(LTA!F85:AJ85,LTA!F$102:AJ$102,LTA!F$104:AJ$104)</f>
        <v>80.73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-53</v>
      </c>
      <c r="AA85" s="117">
        <f>STOA!I85</f>
        <v>55.580000000000005</v>
      </c>
      <c r="AB85" s="117">
        <f>-STOA!O85</f>
        <v>-55</v>
      </c>
      <c r="AC85">
        <f t="shared" si="3"/>
        <v>8.8354524320803716</v>
      </c>
      <c r="AD85">
        <f t="shared" si="4"/>
        <v>776.98435193231785</v>
      </c>
      <c r="AE85">
        <f>'IDT-1'!C85</f>
        <v>0</v>
      </c>
      <c r="AF85" s="26"/>
      <c r="AG85">
        <f t="shared" si="5"/>
        <v>776.98435193231785</v>
      </c>
      <c r="AI85" s="75">
        <f>PXIL!I85</f>
        <v>0</v>
      </c>
      <c r="AJ85" s="75">
        <f>PXIL!O85</f>
        <v>0</v>
      </c>
      <c r="AK85" s="75">
        <f>RTM_IEX!I85</f>
        <v>29.06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-0.54225941422594148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4.2350799999999991</v>
      </c>
      <c r="O86">
        <f>BYPL_ISGS_exbus!BB86</f>
        <v>606.18094634431316</v>
      </c>
      <c r="P86" s="77">
        <v>60.726803179449384</v>
      </c>
      <c r="Q86" s="77">
        <v>22.189999999999998</v>
      </c>
      <c r="R86" s="80">
        <v>0</v>
      </c>
      <c r="S86" s="80">
        <v>0</v>
      </c>
      <c r="T86" s="78">
        <f>SUMPRODUCT(LTA!F86:AJ86,LTA!F$101:AJ$101,LTA!F$104:AJ$104)</f>
        <v>21.51</v>
      </c>
      <c r="U86" s="78">
        <f>SUMPRODUCT(LTA!F86:AJ86,LTA!F$102:AJ$102,LTA!F$104:AJ$104)</f>
        <v>80.73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-93</v>
      </c>
      <c r="AA86" s="117">
        <f>STOA!I86</f>
        <v>55.580000000000005</v>
      </c>
      <c r="AB86" s="117">
        <f>-STOA!O86</f>
        <v>-55</v>
      </c>
      <c r="AC86">
        <f t="shared" si="3"/>
        <v>9.4007483958481863</v>
      </c>
      <c r="AD86">
        <f t="shared" si="4"/>
        <v>760.30210856855012</v>
      </c>
      <c r="AE86">
        <f>'IDT-1'!C86</f>
        <v>0</v>
      </c>
      <c r="AF86" s="26"/>
      <c r="AG86">
        <f t="shared" si="5"/>
        <v>760.30210856855012</v>
      </c>
      <c r="AI86" s="75">
        <f>PXIL!I86</f>
        <v>0</v>
      </c>
      <c r="AJ86" s="75">
        <f>PXIL!O86</f>
        <v>0</v>
      </c>
      <c r="AK86" s="75">
        <f>RTM_IEX!I86</f>
        <v>58.13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-0.54225941422594148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4.3086919999999989</v>
      </c>
      <c r="O87">
        <f>BYPL_ISGS_exbus!BB87</f>
        <v>608.09503147993121</v>
      </c>
      <c r="P87" s="77">
        <v>60.727322074256989</v>
      </c>
      <c r="Q87" s="77">
        <v>22.190000000000005</v>
      </c>
      <c r="R87" s="80">
        <v>0</v>
      </c>
      <c r="S87" s="80">
        <v>0</v>
      </c>
      <c r="T87" s="78">
        <f>SUMPRODUCT(LTA!F87:AJ87,LTA!F$101:AJ$101,LTA!F$104:AJ$104)</f>
        <v>21.82</v>
      </c>
      <c r="U87" s="78">
        <f>SUMPRODUCT(LTA!F87:AJ87,LTA!F$102:AJ$102,LTA!F$104:AJ$104)</f>
        <v>80.73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55.580000000000005</v>
      </c>
      <c r="AB87" s="117">
        <f>-STOA!O87</f>
        <v>-155</v>
      </c>
      <c r="AC87">
        <f t="shared" si="3"/>
        <v>8.9684766792197532</v>
      </c>
      <c r="AD87">
        <f t="shared" si="4"/>
        <v>697.55044741201948</v>
      </c>
      <c r="AE87">
        <f>'IDT-1'!C87</f>
        <v>0</v>
      </c>
      <c r="AF87" s="26"/>
      <c r="AG87">
        <f t="shared" si="5"/>
        <v>697.55044741201948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-0.54225941422594148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4.2169159999999986</v>
      </c>
      <c r="O88">
        <f>BYPL_ISGS_exbus!BB88</f>
        <v>607.82145122593124</v>
      </c>
      <c r="P88" s="77">
        <v>60.727322074256989</v>
      </c>
      <c r="Q88" s="77">
        <v>22.190000000000005</v>
      </c>
      <c r="R88" s="80">
        <v>0</v>
      </c>
      <c r="S88" s="80">
        <v>0</v>
      </c>
      <c r="T88" s="78">
        <f>SUMPRODUCT(LTA!F88:AJ88,LTA!F$101:AJ$101,LTA!F$104:AJ$104)</f>
        <v>38.17</v>
      </c>
      <c r="U88" s="78">
        <f>SUMPRODUCT(LTA!F88:AJ88,LTA!F$102:AJ$102,LTA!F$104:AJ$104)</f>
        <v>80.73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</v>
      </c>
      <c r="AA88" s="117">
        <f>STOA!I88</f>
        <v>55.580000000000005</v>
      </c>
      <c r="AB88" s="117">
        <f>-STOA!O88</f>
        <v>-155</v>
      </c>
      <c r="AC88">
        <f t="shared" si="3"/>
        <v>9.1357759267511387</v>
      </c>
      <c r="AD88">
        <f t="shared" si="4"/>
        <v>710.36779191048799</v>
      </c>
      <c r="AE88">
        <f>'IDT-1'!C88</f>
        <v>0</v>
      </c>
      <c r="AF88" s="26"/>
      <c r="AG88">
        <f t="shared" si="5"/>
        <v>710.36779191048799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-0.54225941422594148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4.3689199999999992</v>
      </c>
      <c r="O89">
        <f>BYPL_ISGS_exbus!BB89</f>
        <v>611.47892813426017</v>
      </c>
      <c r="P89" s="77">
        <v>62.69</v>
      </c>
      <c r="Q89" s="77">
        <v>22.19</v>
      </c>
      <c r="R89" s="80">
        <v>0</v>
      </c>
      <c r="S89" s="80">
        <v>0</v>
      </c>
      <c r="T89" s="78">
        <f>SUMPRODUCT(LTA!F89:AJ89,LTA!F$101:AJ$101,LTA!F$104:AJ$104)</f>
        <v>37.83</v>
      </c>
      <c r="U89" s="78">
        <f>SUMPRODUCT(LTA!F89:AJ89,LTA!F$102:AJ$102,LTA!F$104:AJ$104)</f>
        <v>80.73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-18</v>
      </c>
      <c r="AA89" s="117">
        <f>STOA!I89</f>
        <v>55.580000000000005</v>
      </c>
      <c r="AB89" s="117">
        <f>-STOA!O89</f>
        <v>-155</v>
      </c>
      <c r="AC89">
        <f t="shared" si="3"/>
        <v>9.3167508373239016</v>
      </c>
      <c r="AD89">
        <f t="shared" si="4"/>
        <v>700.61897583398729</v>
      </c>
      <c r="AE89">
        <f>'IDT-1'!C89</f>
        <v>0</v>
      </c>
      <c r="AF89" s="26"/>
      <c r="AG89">
        <f t="shared" si="5"/>
        <v>700.61897583398729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-0.54225941422594148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3.9788719999999991</v>
      </c>
      <c r="O90">
        <f>BYPL_ISGS_exbus!BB90</f>
        <v>567.1274003500439</v>
      </c>
      <c r="P90" s="77">
        <v>60.726369777033895</v>
      </c>
      <c r="Q90" s="77">
        <v>10.07</v>
      </c>
      <c r="R90" s="80">
        <v>0</v>
      </c>
      <c r="S90" s="80">
        <v>0</v>
      </c>
      <c r="T90" s="78">
        <f>SUMPRODUCT(LTA!F90:AJ90,LTA!F$101:AJ$101,LTA!F$104:AJ$104)</f>
        <v>37.49</v>
      </c>
      <c r="U90" s="78">
        <f>SUMPRODUCT(LTA!F90:AJ90,LTA!F$102:AJ$102,LTA!F$104:AJ$104)</f>
        <v>51.67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55.580000000000005</v>
      </c>
      <c r="AB90" s="117">
        <f>-STOA!O90</f>
        <v>-155</v>
      </c>
      <c r="AC90">
        <f t="shared" si="3"/>
        <v>8.8494267290611806</v>
      </c>
      <c r="AD90">
        <f t="shared" si="4"/>
        <v>684.14109393506749</v>
      </c>
      <c r="AE90">
        <f>'IDT-1'!C90</f>
        <v>0</v>
      </c>
      <c r="AF90" s="26"/>
      <c r="AG90">
        <f t="shared" si="5"/>
        <v>684.14109393506749</v>
      </c>
      <c r="AI90" s="75">
        <f>PXIL!I90</f>
        <v>0</v>
      </c>
      <c r="AJ90" s="75">
        <f>PXIL!O90</f>
        <v>0</v>
      </c>
      <c r="AK90" s="75">
        <f>RTM_IEX!I90</f>
        <v>53.28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-0.54225941422594148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4.2121359999999983</v>
      </c>
      <c r="O91">
        <f>BYPL_ISGS_exbus!BB91</f>
        <v>577.98905182745398</v>
      </c>
      <c r="P91" s="77">
        <v>60.726952223225936</v>
      </c>
      <c r="Q91" s="77">
        <v>10.071984236453202</v>
      </c>
      <c r="R91" s="80">
        <v>0</v>
      </c>
      <c r="S91" s="80">
        <v>0</v>
      </c>
      <c r="T91" s="78">
        <f>SUMPRODUCT(LTA!F91:AJ91,LTA!F$101:AJ$101,LTA!F$104:AJ$104)</f>
        <v>37.15</v>
      </c>
      <c r="U91" s="78">
        <f>SUMPRODUCT(LTA!F91:AJ91,LTA!F$102:AJ$102,LTA!F$104:AJ$104)</f>
        <v>46.45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-13</v>
      </c>
      <c r="AA91" s="117">
        <f>STOA!I91</f>
        <v>55.580000000000005</v>
      </c>
      <c r="AB91" s="117">
        <f>-STOA!O91</f>
        <v>-155</v>
      </c>
      <c r="AC91">
        <f t="shared" si="3"/>
        <v>9.1413482298582061</v>
      </c>
      <c r="AD91">
        <f t="shared" si="4"/>
        <v>690.9066545943258</v>
      </c>
      <c r="AE91">
        <f>'IDT-1'!C91</f>
        <v>0</v>
      </c>
      <c r="AF91" s="26"/>
      <c r="AG91">
        <f t="shared" si="5"/>
        <v>690.9066545943258</v>
      </c>
      <c r="AI91" s="75">
        <f>PXIL!I91</f>
        <v>0</v>
      </c>
      <c r="AJ91" s="75">
        <f>PXIL!O91</f>
        <v>0</v>
      </c>
      <c r="AK91" s="75">
        <f>RTM_IEX!I91</f>
        <v>67.8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-0.54225941422594148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4.1853679999999995</v>
      </c>
      <c r="O92">
        <f>BYPL_ISGS_exbus!BB92</f>
        <v>574.25933058542239</v>
      </c>
      <c r="P92" s="77">
        <v>60.73</v>
      </c>
      <c r="Q92" s="77">
        <v>10.071984236453202</v>
      </c>
      <c r="R92" s="80">
        <v>0</v>
      </c>
      <c r="S92" s="80">
        <v>0</v>
      </c>
      <c r="T92" s="78">
        <f>SUMPRODUCT(LTA!F92:AJ92,LTA!F$101:AJ$101,LTA!F$104:AJ$104)</f>
        <v>36.72</v>
      </c>
      <c r="U92" s="78">
        <f>SUMPRODUCT(LTA!F92:AJ92,LTA!F$102:AJ$102,LTA!F$104:AJ$104)</f>
        <v>46.45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-13</v>
      </c>
      <c r="AA92" s="117">
        <f>STOA!I92</f>
        <v>55.580000000000005</v>
      </c>
      <c r="AB92" s="117">
        <f>-STOA!O92</f>
        <v>-155</v>
      </c>
      <c r="AC92">
        <f t="shared" si="3"/>
        <v>9.0534939449639413</v>
      </c>
      <c r="AD92">
        <f t="shared" si="4"/>
        <v>681.01106741396256</v>
      </c>
      <c r="AE92">
        <f>'IDT-1'!C92</f>
        <v>0</v>
      </c>
      <c r="AF92" s="26"/>
      <c r="AG92">
        <f t="shared" si="5"/>
        <v>681.01106741396256</v>
      </c>
      <c r="AI92" s="75">
        <f>PXIL!I92</f>
        <v>0</v>
      </c>
      <c r="AJ92" s="75">
        <f>PXIL!O92</f>
        <v>0</v>
      </c>
      <c r="AK92" s="75">
        <f>RTM_IEX!I92</f>
        <v>62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-0.54225941422594148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4.3134719999999991</v>
      </c>
      <c r="O93">
        <f>BYPL_ISGS_exbus!BB93</f>
        <v>556.5208237629497</v>
      </c>
      <c r="P93" s="77">
        <v>40.659999999999997</v>
      </c>
      <c r="Q93" s="77">
        <v>10.07</v>
      </c>
      <c r="R93" s="80">
        <v>0</v>
      </c>
      <c r="S93" s="80">
        <v>0</v>
      </c>
      <c r="T93" s="78">
        <f>SUMPRODUCT(LTA!F93:AJ93,LTA!F$101:AJ$101,LTA!F$104:AJ$104)</f>
        <v>36.39</v>
      </c>
      <c r="U93" s="78">
        <f>SUMPRODUCT(LTA!F93:AJ93,LTA!F$102:AJ$102,LTA!F$104:AJ$104)</f>
        <v>53.85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55.580000000000005</v>
      </c>
      <c r="AB93" s="117">
        <f>-STOA!O93</f>
        <v>-155</v>
      </c>
      <c r="AC93">
        <f t="shared" si="3"/>
        <v>8.3788172810568522</v>
      </c>
      <c r="AD93">
        <f t="shared" si="4"/>
        <v>631.13335701894368</v>
      </c>
      <c r="AE93">
        <f>'IDT-1'!C93</f>
        <v>0</v>
      </c>
      <c r="AF93" s="26"/>
      <c r="AG93">
        <f t="shared" si="5"/>
        <v>631.13335701894368</v>
      </c>
      <c r="AI93" s="75">
        <f>PXIL!I93</f>
        <v>0</v>
      </c>
      <c r="AJ93" s="75">
        <f>PXIL!O93</f>
        <v>0</v>
      </c>
      <c r="AK93" s="75">
        <f>RTM_IEX!I93</f>
        <v>29.06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-0.54225941422594148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3.9186439999999991</v>
      </c>
      <c r="O94">
        <f>BYPL_ISGS_exbus!BB94</f>
        <v>548.18882040307608</v>
      </c>
      <c r="P94" s="77">
        <v>28.770000000000003</v>
      </c>
      <c r="Q94" s="77">
        <v>10.07</v>
      </c>
      <c r="R94" s="80">
        <v>0</v>
      </c>
      <c r="S94" s="80">
        <v>0</v>
      </c>
      <c r="T94" s="78">
        <f>SUMPRODUCT(LTA!F94:AJ94,LTA!F$101:AJ$101,LTA!F$104:AJ$104)</f>
        <v>36.19</v>
      </c>
      <c r="U94" s="78">
        <f>SUMPRODUCT(LTA!F94:AJ94,LTA!F$102:AJ$102,LTA!F$104:AJ$104)</f>
        <v>53.95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55.580000000000005</v>
      </c>
      <c r="AB94" s="117">
        <f>-STOA!O94</f>
        <v>-155</v>
      </c>
      <c r="AC94">
        <f t="shared" si="3"/>
        <v>8.452237165089965</v>
      </c>
      <c r="AD94">
        <f t="shared" si="4"/>
        <v>639.40310577503703</v>
      </c>
      <c r="AE94">
        <f>'IDT-1'!C94</f>
        <v>0</v>
      </c>
      <c r="AF94" s="26"/>
      <c r="AG94">
        <f t="shared" si="5"/>
        <v>639.40310577503703</v>
      </c>
      <c r="AI94" s="75">
        <f>PXIL!I94</f>
        <v>0</v>
      </c>
      <c r="AJ94" s="75">
        <f>PXIL!O94</f>
        <v>0</v>
      </c>
      <c r="AK94" s="75">
        <f>RTM_IEX!I94</f>
        <v>58.12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-0.54225941422594148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3.9415879999999994</v>
      </c>
      <c r="O95">
        <f>BYPL_ISGS_exbus!BB95</f>
        <v>524.92204273808261</v>
      </c>
      <c r="P95" s="77">
        <v>29.34</v>
      </c>
      <c r="Q95" s="77">
        <v>10.07</v>
      </c>
      <c r="R95" s="80">
        <v>0</v>
      </c>
      <c r="S95" s="80">
        <v>0</v>
      </c>
      <c r="T95" s="78">
        <f>SUMPRODUCT(LTA!F95:AJ95,LTA!F$101:AJ$101,LTA!F$104:AJ$104)</f>
        <v>36.049999999999997</v>
      </c>
      <c r="U95" s="78">
        <f>SUMPRODUCT(LTA!F95:AJ95,LTA!F$102:AJ$102,LTA!F$104:AJ$104)</f>
        <v>53.910000000000004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55.580000000000005</v>
      </c>
      <c r="AB95" s="117">
        <f>-STOA!O95</f>
        <v>-155</v>
      </c>
      <c r="AC95">
        <f t="shared" si="3"/>
        <v>8.3363954288380224</v>
      </c>
      <c r="AD95">
        <f t="shared" si="4"/>
        <v>626.35511384629547</v>
      </c>
      <c r="AE95">
        <f>'IDT-1'!C95</f>
        <v>0</v>
      </c>
      <c r="AF95" s="26"/>
      <c r="AG95">
        <f t="shared" si="5"/>
        <v>626.35511384629547</v>
      </c>
      <c r="AI95" s="75">
        <f>PXIL!I95</f>
        <v>0</v>
      </c>
      <c r="AJ95" s="75">
        <f>PXIL!O95</f>
        <v>0</v>
      </c>
      <c r="AK95" s="75">
        <f>RTM_IEX!I95</f>
        <v>67.81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-0.54225941422594148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4.1165359999999991</v>
      </c>
      <c r="O96">
        <f>BYPL_ISGS_exbus!BB96</f>
        <v>524.0669077710761</v>
      </c>
      <c r="P96" s="77">
        <v>29.34</v>
      </c>
      <c r="Q96" s="77">
        <v>10.07</v>
      </c>
      <c r="R96" s="80">
        <v>0</v>
      </c>
      <c r="S96" s="80">
        <v>0</v>
      </c>
      <c r="T96" s="78">
        <f>SUMPRODUCT(LTA!F96:AJ96,LTA!F$101:AJ$101,LTA!F$104:AJ$104)</f>
        <v>35.79</v>
      </c>
      <c r="U96" s="78">
        <f>SUMPRODUCT(LTA!F96:AJ96,LTA!F$102:AJ$102,LTA!F$104:AJ$104)</f>
        <v>57.89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55.580000000000005</v>
      </c>
      <c r="AB96" s="117">
        <f>-STOA!O96</f>
        <v>-155</v>
      </c>
      <c r="AC96">
        <f t="shared" si="3"/>
        <v>8.3205537835283661</v>
      </c>
      <c r="AD96">
        <f t="shared" si="4"/>
        <v>624.57076852459875</v>
      </c>
      <c r="AE96">
        <f>'IDT-1'!C96</f>
        <v>0</v>
      </c>
      <c r="AF96" s="26"/>
      <c r="AG96">
        <f t="shared" si="5"/>
        <v>624.57076852459875</v>
      </c>
      <c r="AI96" s="75">
        <f>PXIL!I96</f>
        <v>0</v>
      </c>
      <c r="AJ96" s="75">
        <f>PXIL!O96</f>
        <v>0</v>
      </c>
      <c r="AK96" s="75">
        <f>RTM_IEX!I96</f>
        <v>62.97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-0.54225941422594148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4.0792519999999994</v>
      </c>
      <c r="O97">
        <f>BYPL_ISGS_exbus!BB97</f>
        <v>523.57042844907619</v>
      </c>
      <c r="P97" s="77">
        <v>29.34</v>
      </c>
      <c r="Q97" s="77">
        <v>10.07</v>
      </c>
      <c r="R97" s="80">
        <v>0</v>
      </c>
      <c r="S97" s="80">
        <v>0</v>
      </c>
      <c r="T97" s="78">
        <f>SUMPRODUCT(LTA!F97:AJ97,LTA!F$101:AJ$101,LTA!F$104:AJ$104)</f>
        <v>35.46</v>
      </c>
      <c r="U97" s="78">
        <f>SUMPRODUCT(LTA!F97:AJ97,LTA!F$102:AJ$102,LTA!F$104:AJ$104)</f>
        <v>58.77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55.580000000000005</v>
      </c>
      <c r="AB97" s="117">
        <f>-STOA!O97</f>
        <v>-155</v>
      </c>
      <c r="AC97">
        <f t="shared" si="3"/>
        <v>8.3632006662947678</v>
      </c>
      <c r="AD97">
        <f t="shared" si="4"/>
        <v>629.37435831983237</v>
      </c>
      <c r="AE97">
        <f>'IDT-1'!C97</f>
        <v>0</v>
      </c>
      <c r="AF97" s="26"/>
      <c r="AG97">
        <f t="shared" si="5"/>
        <v>629.37435831983237</v>
      </c>
      <c r="AI97" s="75">
        <f>PXIL!I97</f>
        <v>0</v>
      </c>
      <c r="AJ97" s="75">
        <f>PXIL!O97</f>
        <v>0</v>
      </c>
      <c r="AK97" s="75">
        <f>RTM_IEX!I97</f>
        <v>67.8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-0.54225941422594148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3.8727559999999994</v>
      </c>
      <c r="O98">
        <f>BYPL_ISGS_exbus!BB98</f>
        <v>523.57042844907619</v>
      </c>
      <c r="P98" s="77">
        <v>29.34</v>
      </c>
      <c r="Q98" s="77">
        <v>10.07</v>
      </c>
      <c r="R98" s="80">
        <v>0</v>
      </c>
      <c r="S98" s="80">
        <v>0</v>
      </c>
      <c r="T98" s="78">
        <f>SUMPRODUCT(LTA!F98:AJ98,LTA!F$101:AJ$101,LTA!F$104:AJ$104)</f>
        <v>34.46</v>
      </c>
      <c r="U98" s="78">
        <f>SUMPRODUCT(LTA!F98:AJ98,LTA!F$102:AJ$102,LTA!F$104:AJ$104)</f>
        <v>59.49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55.580000000000005</v>
      </c>
      <c r="AB98" s="117">
        <f>-STOA!O98</f>
        <v>-155</v>
      </c>
      <c r="AC98">
        <f t="shared" si="3"/>
        <v>8.2738235014947676</v>
      </c>
      <c r="AD98">
        <f t="shared" si="4"/>
        <v>619.30723948463242</v>
      </c>
      <c r="AE98">
        <f>'IDT-1'!C98</f>
        <v>0</v>
      </c>
      <c r="AF98" s="26"/>
      <c r="AG98">
        <f t="shared" si="5"/>
        <v>619.30723948463242</v>
      </c>
      <c r="AI98" s="75">
        <f>PXIL!I98</f>
        <v>0</v>
      </c>
      <c r="AJ98" s="75">
        <f>PXIL!O98</f>
        <v>0</v>
      </c>
      <c r="AK98" s="75">
        <f>RTM_IEX!I98</f>
        <v>58.13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0.19978330087738058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-1.3014225941422573E-2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9.9980153000000002E-2</v>
      </c>
      <c r="O99">
        <f t="shared" si="6"/>
        <v>12.700960971194522</v>
      </c>
      <c r="P99" s="77">
        <f t="shared" si="6"/>
        <v>0.94145744062973891</v>
      </c>
      <c r="Q99" s="77">
        <f t="shared" si="6"/>
        <v>0.32415269303839056</v>
      </c>
      <c r="R99" s="80">
        <f t="shared" si="6"/>
        <v>0.28581501200810039</v>
      </c>
      <c r="S99" s="80">
        <f t="shared" si="6"/>
        <v>0</v>
      </c>
      <c r="T99" s="78">
        <f t="shared" si="6"/>
        <v>1.6428999999999994</v>
      </c>
      <c r="U99" s="78">
        <f t="shared" si="6"/>
        <v>1.3628099999999985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3.875E-2</v>
      </c>
      <c r="Z99" s="75">
        <f t="shared" si="6"/>
        <v>-0.54225000000000001</v>
      </c>
      <c r="AA99" s="117">
        <f t="shared" si="6"/>
        <v>1.8797324999999985</v>
      </c>
      <c r="AB99" s="117">
        <f t="shared" si="6"/>
        <v>-2.406680000000001</v>
      </c>
      <c r="AC99">
        <f t="shared" si="6"/>
        <v>0.20563309251746301</v>
      </c>
      <c r="AD99">
        <f t="shared" si="6"/>
        <v>17.117322252289249</v>
      </c>
      <c r="AE99">
        <f t="shared" si="6"/>
        <v>0</v>
      </c>
      <c r="AG99">
        <f t="shared" si="6"/>
        <v>17.117322252289249</v>
      </c>
      <c r="AI99">
        <f t="shared" si="6"/>
        <v>0</v>
      </c>
      <c r="AJ99">
        <f t="shared" si="6"/>
        <v>0</v>
      </c>
      <c r="AK99">
        <f t="shared" si="6"/>
        <v>0.81947750000000019</v>
      </c>
      <c r="AL99">
        <f t="shared" si="6"/>
        <v>-4.4999999999999998E-2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-0.65271966527196656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4.8051519999999996</v>
      </c>
      <c r="O3">
        <f>TPDDL_ISGS_exbus!BB3</f>
        <v>520.70900086019458</v>
      </c>
      <c r="P3" s="77">
        <v>24.22</v>
      </c>
      <c r="Q3" s="77">
        <v>7.75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358.69999999999993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11.34</v>
      </c>
      <c r="AB3" s="117">
        <f>-STOA!P3</f>
        <v>0</v>
      </c>
      <c r="AC3">
        <f>SUMIF(B3:AB3,"&gt;0")*$AC$2-SUMIF(B3:AB3,"&lt;0")*($AC$2/(1-$AC$2))+SUMIF(AI3:AR3,"&gt;0")*$AC$2-SUMIF(AI3:AR3,"&lt;0")*($AC$2/(1-$AC$2))</f>
        <v>8.5004629344562659</v>
      </c>
      <c r="AD3">
        <f>SUM(B3:AB3,AI3:AR3)-AC3</f>
        <v>955.94911209112593</v>
      </c>
      <c r="AE3">
        <f>'IDT-1'!F3</f>
        <v>0</v>
      </c>
      <c r="AF3" s="26"/>
      <c r="AG3">
        <f>SUM(AD3:AF3)</f>
        <v>955.94911209112593</v>
      </c>
      <c r="AI3" s="75">
        <f>PXIL!J3</f>
        <v>0</v>
      </c>
      <c r="AJ3" s="75">
        <f>PXIL!P3</f>
        <v>0</v>
      </c>
      <c r="AK3" s="75">
        <f>RTM_IEX!J3</f>
        <v>19.37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-0.65271966527196656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5.3202399999999992</v>
      </c>
      <c r="O4">
        <f>TPDDL_ISGS_exbus!BB4</f>
        <v>516.53357097819469</v>
      </c>
      <c r="P4" s="77">
        <v>27.39</v>
      </c>
      <c r="Q4" s="77">
        <v>7.75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358.69999999999993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11.34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8.4535559258946673</v>
      </c>
      <c r="AD4">
        <f t="shared" ref="AD4:AD67" si="1">SUM(B4:AB4,AI4:AR4)-AC4</f>
        <v>950.66567721768763</v>
      </c>
      <c r="AE4">
        <f>'IDT-1'!F4</f>
        <v>0</v>
      </c>
      <c r="AF4" s="26"/>
      <c r="AG4">
        <f t="shared" ref="AG4:AG67" si="2">SUM(AD4:AF4)</f>
        <v>950.66567721768763</v>
      </c>
      <c r="AI4" s="75">
        <f>PXIL!J4</f>
        <v>0</v>
      </c>
      <c r="AJ4" s="75">
        <f>PXIL!P4</f>
        <v>0</v>
      </c>
      <c r="AK4" s="75">
        <f>RTM_IEX!J4</f>
        <v>14.53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-0.65271966527196656</v>
      </c>
      <c r="J5">
        <f>Bawana_RLNG!T5</f>
        <v>0</v>
      </c>
      <c r="K5">
        <f>Bawana_Spot!T5</f>
        <v>0</v>
      </c>
      <c r="L5">
        <f>TWOMCL!S5</f>
        <v>5.9877828054298634</v>
      </c>
      <c r="M5">
        <f>EDWPCL!W5</f>
        <v>0</v>
      </c>
      <c r="N5">
        <f>'MSW BWN'!W5</f>
        <v>5.4942719999999987</v>
      </c>
      <c r="O5">
        <f>TPDDL_ISGS_exbus!BB5</f>
        <v>489.58116608997256</v>
      </c>
      <c r="P5" s="77">
        <v>31.06</v>
      </c>
      <c r="Q5" s="77">
        <v>7.75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358.69999999999993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11.34</v>
      </c>
      <c r="AB5" s="117">
        <f>-STOA!P5</f>
        <v>0</v>
      </c>
      <c r="AC5">
        <f t="shared" si="0"/>
        <v>8.1211149789827211</v>
      </c>
      <c r="AD5">
        <f t="shared" si="1"/>
        <v>913.22073783369683</v>
      </c>
      <c r="AE5">
        <f>'IDT-1'!F5</f>
        <v>0</v>
      </c>
      <c r="AF5" s="26"/>
      <c r="AG5">
        <f t="shared" si="2"/>
        <v>913.22073783369683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-0.65271966527196656</v>
      </c>
      <c r="J6">
        <f>Bawana_RLNG!T6</f>
        <v>0</v>
      </c>
      <c r="K6">
        <f>Bawana_Spot!T6</f>
        <v>0</v>
      </c>
      <c r="L6">
        <f>TWOMCL!S6</f>
        <v>5.9945701357466064</v>
      </c>
      <c r="M6">
        <f>EDWPCL!W6</f>
        <v>0</v>
      </c>
      <c r="N6">
        <f>'MSW BWN'!W6</f>
        <v>5.5223039999999983</v>
      </c>
      <c r="O6">
        <f>TPDDL_ISGS_exbus!BB6</f>
        <v>489.58460484780204</v>
      </c>
      <c r="P6" s="77">
        <v>31.06</v>
      </c>
      <c r="Q6" s="77">
        <v>7.75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358.69999999999993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11.34</v>
      </c>
      <c r="AB6" s="117">
        <f>-STOA!P6</f>
        <v>0</v>
      </c>
      <c r="AC6">
        <f t="shared" si="0"/>
        <v>8.1214516501584075</v>
      </c>
      <c r="AD6">
        <f t="shared" si="1"/>
        <v>913.25865925066739</v>
      </c>
      <c r="AE6">
        <f>'IDT-1'!F6</f>
        <v>0</v>
      </c>
      <c r="AF6" s="26"/>
      <c r="AG6">
        <f t="shared" si="2"/>
        <v>913.25865925066739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-0.65271966527196656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5.4779199999999992</v>
      </c>
      <c r="O7">
        <f>TPDDL_ISGS_exbus!BB7</f>
        <v>489.58015485920322</v>
      </c>
      <c r="P7" s="77">
        <v>31.06</v>
      </c>
      <c r="Q7" s="77">
        <v>7.75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358.60999999999996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11.34</v>
      </c>
      <c r="AB7" s="117">
        <f>-STOA!P7</f>
        <v>0</v>
      </c>
      <c r="AC7">
        <f t="shared" si="0"/>
        <v>8.6096904617682846</v>
      </c>
      <c r="AD7">
        <f t="shared" si="1"/>
        <v>857.76380656282254</v>
      </c>
      <c r="AE7">
        <f>'IDT-1'!F7</f>
        <v>0</v>
      </c>
      <c r="AF7" s="26"/>
      <c r="AG7">
        <f t="shared" si="2"/>
        <v>857.76380656282254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-0.65271966527196656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5.258335999999999</v>
      </c>
      <c r="O8">
        <f>TPDDL_ISGS_exbus!BB8</f>
        <v>450.83754567953605</v>
      </c>
      <c r="P8" s="77">
        <v>31.06</v>
      </c>
      <c r="Q8" s="77">
        <v>7.75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358.60999999999996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</v>
      </c>
      <c r="AA8" s="117">
        <f>STOA!J8</f>
        <v>11.34</v>
      </c>
      <c r="AB8" s="117">
        <f>-STOA!P8</f>
        <v>0</v>
      </c>
      <c r="AC8">
        <f t="shared" si="0"/>
        <v>7.787404275588667</v>
      </c>
      <c r="AD8">
        <f t="shared" si="1"/>
        <v>873.62389956933509</v>
      </c>
      <c r="AE8">
        <f>'IDT-1'!F8</f>
        <v>0</v>
      </c>
      <c r="AF8" s="26"/>
      <c r="AG8">
        <f t="shared" si="2"/>
        <v>873.62389956933509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-0.65271966527196656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5.1917599999999995</v>
      </c>
      <c r="O9">
        <f>TPDDL_ISGS_exbus!BB9</f>
        <v>448.61539975258722</v>
      </c>
      <c r="P9" s="77">
        <v>31.06</v>
      </c>
      <c r="Q9" s="77">
        <v>7.75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358.60999999999996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</v>
      </c>
      <c r="AA9" s="117">
        <f>STOA!J9</f>
        <v>11.34</v>
      </c>
      <c r="AB9" s="117">
        <f>-STOA!P9</f>
        <v>0</v>
      </c>
      <c r="AC9">
        <f t="shared" si="0"/>
        <v>7.998094838208595</v>
      </c>
      <c r="AD9">
        <f t="shared" si="1"/>
        <v>845.12448707976637</v>
      </c>
      <c r="AE9">
        <f>'IDT-1'!F9</f>
        <v>0</v>
      </c>
      <c r="AF9" s="26"/>
      <c r="AG9">
        <f t="shared" si="2"/>
        <v>845.12448707976637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-0.65271966527196656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5.354111999999998</v>
      </c>
      <c r="O10">
        <f>TPDDL_ISGS_exbus!BB10</f>
        <v>445.9865197092783</v>
      </c>
      <c r="P10" s="77">
        <v>31.06</v>
      </c>
      <c r="Q10" s="77">
        <v>7.75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358.60999999999996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</v>
      </c>
      <c r="AA10" s="117">
        <f>STOA!J10</f>
        <v>11.34</v>
      </c>
      <c r="AB10" s="117">
        <f>-STOA!P10</f>
        <v>0</v>
      </c>
      <c r="AC10">
        <f t="shared" si="0"/>
        <v>7.7988268409835699</v>
      </c>
      <c r="AD10">
        <f t="shared" si="1"/>
        <v>862.85722703368242</v>
      </c>
      <c r="AE10">
        <f>'IDT-1'!F10</f>
        <v>0</v>
      </c>
      <c r="AF10" s="26"/>
      <c r="AG10">
        <f t="shared" si="2"/>
        <v>862.85722703368242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-0.65271966527196656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5.2758559999999992</v>
      </c>
      <c r="O11">
        <f>TPDDL_ISGS_exbus!BB11</f>
        <v>439.7124165290154</v>
      </c>
      <c r="P11" s="77">
        <v>31.06</v>
      </c>
      <c r="Q11" s="77">
        <v>7.75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358.60999999999996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</v>
      </c>
      <c r="AA11" s="117">
        <f>STOA!J11</f>
        <v>11.25</v>
      </c>
      <c r="AB11" s="117">
        <f>-STOA!P11</f>
        <v>0</v>
      </c>
      <c r="AC11">
        <f t="shared" si="0"/>
        <v>7.7243778251528656</v>
      </c>
      <c r="AD11">
        <f t="shared" si="1"/>
        <v>858.48931686925027</v>
      </c>
      <c r="AE11">
        <f>'IDT-1'!F11</f>
        <v>0</v>
      </c>
      <c r="AF11" s="26"/>
      <c r="AG11">
        <f t="shared" si="2"/>
        <v>858.48931686925027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-0.65271966527196656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5.3821439999999985</v>
      </c>
      <c r="O12">
        <f>TPDDL_ISGS_exbus!BB12</f>
        <v>441.62445947480865</v>
      </c>
      <c r="P12" s="77">
        <v>31.06</v>
      </c>
      <c r="Q12" s="77">
        <v>7.75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358.60999999999996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</v>
      </c>
      <c r="AA12" s="117">
        <f>STOA!J12</f>
        <v>11.25</v>
      </c>
      <c r="AB12" s="117">
        <f>-STOA!P12</f>
        <v>0</v>
      </c>
      <c r="AC12">
        <f t="shared" si="0"/>
        <v>7.9658639026090192</v>
      </c>
      <c r="AD12">
        <f t="shared" si="1"/>
        <v>873.63616173758726</v>
      </c>
      <c r="AE12">
        <f>'IDT-1'!F12</f>
        <v>0</v>
      </c>
      <c r="AF12" s="26"/>
      <c r="AG12">
        <f t="shared" si="2"/>
        <v>873.63616173758726</v>
      </c>
      <c r="AI12" s="75">
        <f>PXIL!J12</f>
        <v>0</v>
      </c>
      <c r="AJ12" s="75">
        <f>PXIL!P12</f>
        <v>0</v>
      </c>
      <c r="AK12" s="75">
        <f>RTM_IEX!J12</f>
        <v>19.37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-0.65271966527196656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5.454559999999999</v>
      </c>
      <c r="O13">
        <f>TPDDL_ISGS_exbus!BB13</f>
        <v>443.49642424547432</v>
      </c>
      <c r="P13" s="77">
        <v>31.06</v>
      </c>
      <c r="Q13" s="77">
        <v>7.75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358.60999999999996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</v>
      </c>
      <c r="AA13" s="117">
        <f>STOA!J13</f>
        <v>11.25</v>
      </c>
      <c r="AB13" s="117">
        <f>-STOA!P13</f>
        <v>0</v>
      </c>
      <c r="AC13">
        <f t="shared" si="0"/>
        <v>7.8657872185240496</v>
      </c>
      <c r="AD13">
        <f t="shared" si="1"/>
        <v>850.31061919233798</v>
      </c>
      <c r="AE13">
        <f>'IDT-1'!F13</f>
        <v>0</v>
      </c>
      <c r="AF13" s="26"/>
      <c r="AG13">
        <f t="shared" si="2"/>
        <v>850.31061919233798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-0.65271966527196656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5.2197919999999991</v>
      </c>
      <c r="O14">
        <f>TPDDL_ISGS_exbus!BB14</f>
        <v>445.37035414399031</v>
      </c>
      <c r="P14" s="77">
        <v>31.06</v>
      </c>
      <c r="Q14" s="77">
        <v>7.75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358.60999999999996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11.25</v>
      </c>
      <c r="AB14" s="117">
        <f>-STOA!P14</f>
        <v>0</v>
      </c>
      <c r="AC14">
        <f t="shared" si="0"/>
        <v>7.7292836753536687</v>
      </c>
      <c r="AD14">
        <f t="shared" si="1"/>
        <v>869.08628463402431</v>
      </c>
      <c r="AE14">
        <f>'IDT-1'!F14</f>
        <v>0</v>
      </c>
      <c r="AF14" s="26"/>
      <c r="AG14">
        <f t="shared" si="2"/>
        <v>869.08628463402431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-0.65271966527196656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5.3038879999999997</v>
      </c>
      <c r="O15">
        <f>TPDDL_ISGS_exbus!BB15</f>
        <v>444.91350255919031</v>
      </c>
      <c r="P15" s="77">
        <v>31.06</v>
      </c>
      <c r="Q15" s="77">
        <v>7.75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357.88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11.25</v>
      </c>
      <c r="AB15" s="117">
        <f>-STOA!P15</f>
        <v>0</v>
      </c>
      <c r="AC15">
        <f t="shared" si="0"/>
        <v>8.3854389903720783</v>
      </c>
      <c r="AD15">
        <f t="shared" si="1"/>
        <v>792.32737373420593</v>
      </c>
      <c r="AE15">
        <f>'IDT-1'!F15</f>
        <v>0</v>
      </c>
      <c r="AF15" s="26"/>
      <c r="AG15">
        <f t="shared" si="2"/>
        <v>792.32737373420593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-0.65271966527196656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4.8331839999999993</v>
      </c>
      <c r="O16">
        <f>TPDDL_ISGS_exbus!BB16</f>
        <v>446.7912970591957</v>
      </c>
      <c r="P16" s="77">
        <v>31.06</v>
      </c>
      <c r="Q16" s="77">
        <v>7.75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357.88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11.25</v>
      </c>
      <c r="AB16" s="117">
        <f>-STOA!P16</f>
        <v>0</v>
      </c>
      <c r="AC16">
        <f t="shared" si="0"/>
        <v>7.8651337354404065</v>
      </c>
      <c r="AD16">
        <f t="shared" si="1"/>
        <v>854.25476948914297</v>
      </c>
      <c r="AE16">
        <f>'IDT-1'!F16</f>
        <v>0</v>
      </c>
      <c r="AF16" s="26"/>
      <c r="AG16">
        <f t="shared" si="2"/>
        <v>854.25476948914297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-0.65271966527196656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5.0457599999999996</v>
      </c>
      <c r="O17">
        <f>TPDDL_ISGS_exbus!BB17</f>
        <v>444.05686596207386</v>
      </c>
      <c r="P17" s="77">
        <v>31.06</v>
      </c>
      <c r="Q17" s="77">
        <v>7.75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357.88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11.25</v>
      </c>
      <c r="AB17" s="117">
        <f>-STOA!P17</f>
        <v>0</v>
      </c>
      <c r="AC17">
        <f t="shared" si="0"/>
        <v>8.2868477866954997</v>
      </c>
      <c r="AD17">
        <f t="shared" si="1"/>
        <v>801.31120034076616</v>
      </c>
      <c r="AE17">
        <f>'IDT-1'!F17</f>
        <v>0</v>
      </c>
      <c r="AF17" s="26"/>
      <c r="AG17">
        <f t="shared" si="2"/>
        <v>801.31120034076616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-0.65271966527196656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5.1742399999999993</v>
      </c>
      <c r="O18">
        <f>TPDDL_ISGS_exbus!BB18</f>
        <v>444.06129848787964</v>
      </c>
      <c r="P18" s="77">
        <v>31.06</v>
      </c>
      <c r="Q18" s="77">
        <v>7.75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357.88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11.25</v>
      </c>
      <c r="AB18" s="117">
        <f>-STOA!P18</f>
        <v>0</v>
      </c>
      <c r="AC18">
        <f t="shared" si="0"/>
        <v>7.8885016784238022</v>
      </c>
      <c r="AD18">
        <f t="shared" si="1"/>
        <v>846.84245897484357</v>
      </c>
      <c r="AE18">
        <f>'IDT-1'!F18</f>
        <v>0</v>
      </c>
      <c r="AF18" s="26"/>
      <c r="AG18">
        <f t="shared" si="2"/>
        <v>846.84245897484357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-0.65271966527196656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5.3038879999999997</v>
      </c>
      <c r="O19">
        <f>TPDDL_ISGS_exbus!BB19</f>
        <v>442.01312700681655</v>
      </c>
      <c r="P19" s="77">
        <v>31.06</v>
      </c>
      <c r="Q19" s="77">
        <v>7.75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357.78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11.25</v>
      </c>
      <c r="AB19" s="117">
        <f>-STOA!P19</f>
        <v>0</v>
      </c>
      <c r="AC19">
        <f t="shared" si="0"/>
        <v>8.3590356855111896</v>
      </c>
      <c r="AD19">
        <f t="shared" si="1"/>
        <v>789.35340148669309</v>
      </c>
      <c r="AE19">
        <f>'IDT-1'!F19</f>
        <v>0</v>
      </c>
      <c r="AF19" s="26"/>
      <c r="AG19">
        <f t="shared" si="2"/>
        <v>789.35340148669309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-0.65271966527196656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5.3143999999999982</v>
      </c>
      <c r="O20">
        <f>TPDDL_ISGS_exbus!BB20</f>
        <v>442.10962710315846</v>
      </c>
      <c r="P20" s="77">
        <v>31.06</v>
      </c>
      <c r="Q20" s="77">
        <v>7.75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357.78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11.25</v>
      </c>
      <c r="AB20" s="117">
        <f>-STOA!P20</f>
        <v>0</v>
      </c>
      <c r="AC20">
        <f t="shared" si="0"/>
        <v>7.8716803782382554</v>
      </c>
      <c r="AD20">
        <f t="shared" si="1"/>
        <v>844.94776889030788</v>
      </c>
      <c r="AE20">
        <f>'IDT-1'!F20</f>
        <v>0</v>
      </c>
      <c r="AF20" s="26"/>
      <c r="AG20">
        <f t="shared" si="2"/>
        <v>844.94776889030788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-0.65271966527196656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5.2361439999999986</v>
      </c>
      <c r="O21">
        <f>TPDDL_ISGS_exbus!BB21</f>
        <v>442.42360925510809</v>
      </c>
      <c r="P21" s="77">
        <v>31.06</v>
      </c>
      <c r="Q21" s="77">
        <v>7.75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358.31999999999994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11.25</v>
      </c>
      <c r="AB21" s="117">
        <f>-STOA!P21</f>
        <v>0</v>
      </c>
      <c r="AC21">
        <f t="shared" si="0"/>
        <v>7.7009442179315055</v>
      </c>
      <c r="AD21">
        <f t="shared" si="1"/>
        <v>865.89423120256424</v>
      </c>
      <c r="AE21">
        <f>'IDT-1'!F21</f>
        <v>0</v>
      </c>
      <c r="AF21" s="26"/>
      <c r="AG21">
        <f t="shared" si="2"/>
        <v>865.89423120256424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-0.65271966527196656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5.2980479999999979</v>
      </c>
      <c r="O22">
        <f>TPDDL_ISGS_exbus!BB22</f>
        <v>453.60779248350804</v>
      </c>
      <c r="P22" s="77">
        <v>31.06</v>
      </c>
      <c r="Q22" s="77">
        <v>7.75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358.31999999999994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11.25</v>
      </c>
      <c r="AB22" s="117">
        <f>-STOA!P22</f>
        <v>0</v>
      </c>
      <c r="AC22">
        <f t="shared" si="0"/>
        <v>7.9774723359853308</v>
      </c>
      <c r="AD22">
        <f t="shared" si="1"/>
        <v>856.8637903129104</v>
      </c>
      <c r="AE22">
        <f>'IDT-1'!F22</f>
        <v>0</v>
      </c>
      <c r="AF22" s="26"/>
      <c r="AG22">
        <f t="shared" si="2"/>
        <v>856.8637903129104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-0.65271966527196656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5.208111999999999</v>
      </c>
      <c r="O23">
        <f>TPDDL_ISGS_exbus!BB23</f>
        <v>455.62632854614895</v>
      </c>
      <c r="P23" s="77">
        <v>28.96</v>
      </c>
      <c r="Q23" s="77">
        <v>7.75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358.1699999999999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</v>
      </c>
      <c r="AA23" s="117">
        <f>STOA!J23</f>
        <v>11.150000000000002</v>
      </c>
      <c r="AB23" s="117">
        <f>-STOA!P23</f>
        <v>0</v>
      </c>
      <c r="AC23">
        <f t="shared" si="0"/>
        <v>8.3732797550353588</v>
      </c>
      <c r="AD23">
        <f t="shared" si="1"/>
        <v>811.04658295650108</v>
      </c>
      <c r="AE23">
        <f>'IDT-1'!F23</f>
        <v>0</v>
      </c>
      <c r="AF23" s="26"/>
      <c r="AG23">
        <f t="shared" si="2"/>
        <v>811.04658295650108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-0.65271966527196656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5.2419839999999995</v>
      </c>
      <c r="O24">
        <f>TPDDL_ISGS_exbus!BB24</f>
        <v>455.78480723868864</v>
      </c>
      <c r="P24" s="77">
        <v>24.22</v>
      </c>
      <c r="Q24" s="77">
        <v>7.75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358.1699999999999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</v>
      </c>
      <c r="AA24" s="117">
        <f>STOA!J24</f>
        <v>11.150000000000002</v>
      </c>
      <c r="AB24" s="117">
        <f>-STOA!P24</f>
        <v>0</v>
      </c>
      <c r="AC24">
        <f t="shared" si="0"/>
        <v>7.7650602797092088</v>
      </c>
      <c r="AD24">
        <f t="shared" si="1"/>
        <v>871.10715312436696</v>
      </c>
      <c r="AE24">
        <f>'IDT-1'!F24</f>
        <v>0</v>
      </c>
      <c r="AF24" s="26"/>
      <c r="AG24">
        <f t="shared" si="2"/>
        <v>871.10715312436696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-0.65271966527196656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4.9336319999999994</v>
      </c>
      <c r="O25">
        <f>TPDDL_ISGS_exbus!BB25</f>
        <v>464.52839202587256</v>
      </c>
      <c r="P25" s="77">
        <v>24.22</v>
      </c>
      <c r="Q25" s="77">
        <v>7.75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358.1699999999999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11.150000000000002</v>
      </c>
      <c r="AB25" s="117">
        <f>-STOA!P25</f>
        <v>0</v>
      </c>
      <c r="AC25">
        <f t="shared" si="0"/>
        <v>7.8304122007142318</v>
      </c>
      <c r="AD25">
        <f t="shared" si="1"/>
        <v>880.47703399054581</v>
      </c>
      <c r="AE25">
        <f>'IDT-1'!F25</f>
        <v>0</v>
      </c>
      <c r="AF25" s="26"/>
      <c r="AG25">
        <f t="shared" si="2"/>
        <v>880.47703399054581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-0.65271966527196656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4.8051519999999996</v>
      </c>
      <c r="O26">
        <f>TPDDL_ISGS_exbus!BB26</f>
        <v>468.42328318329322</v>
      </c>
      <c r="P26" s="77">
        <v>24.22</v>
      </c>
      <c r="Q26" s="77">
        <v>7.75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358.1699999999999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11.150000000000002</v>
      </c>
      <c r="AB26" s="117">
        <f>-STOA!P26</f>
        <v>0</v>
      </c>
      <c r="AC26">
        <f t="shared" si="0"/>
        <v>8.174291082176369</v>
      </c>
      <c r="AD26">
        <f t="shared" si="1"/>
        <v>848.89956626650451</v>
      </c>
      <c r="AE26">
        <f>'IDT-1'!F26</f>
        <v>0</v>
      </c>
      <c r="AF26" s="26"/>
      <c r="AG26">
        <f t="shared" si="2"/>
        <v>848.89956626650451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-0.65271966527196656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4.8156639999999991</v>
      </c>
      <c r="O27">
        <f>TPDDL_ISGS_exbus!BB27</f>
        <v>502.45849859878859</v>
      </c>
      <c r="P27" s="77">
        <v>24.218666886833994</v>
      </c>
      <c r="Q27" s="77">
        <v>7.7499999999999982</v>
      </c>
      <c r="R27" s="80">
        <v>3.31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358.1699999999999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</v>
      </c>
      <c r="AA27" s="117">
        <f>STOA!J27</f>
        <v>11.150000000000002</v>
      </c>
      <c r="AB27" s="117">
        <f>-STOA!P27</f>
        <v>0</v>
      </c>
      <c r="AC27">
        <f t="shared" si="0"/>
        <v>8.8403785978802905</v>
      </c>
      <c r="AD27">
        <f t="shared" si="1"/>
        <v>847.58787305312978</v>
      </c>
      <c r="AE27">
        <f>'IDT-1'!F27</f>
        <v>0</v>
      </c>
      <c r="AF27" s="26"/>
      <c r="AG27">
        <f t="shared" si="2"/>
        <v>847.58787305312978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-0.65271966527196656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4.9277919999999993</v>
      </c>
      <c r="O28">
        <f>TPDDL_ISGS_exbus!BB28</f>
        <v>506.53393039837897</v>
      </c>
      <c r="P28" s="77">
        <v>24.218666886833994</v>
      </c>
      <c r="Q28" s="77">
        <v>7.7499999999999982</v>
      </c>
      <c r="R28" s="80">
        <v>7.4599999999999982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358.19999999999987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</v>
      </c>
      <c r="AA28" s="117">
        <f>STOA!J28</f>
        <v>11.150000000000002</v>
      </c>
      <c r="AB28" s="117">
        <f>-STOA!P28</f>
        <v>0</v>
      </c>
      <c r="AC28">
        <f t="shared" si="0"/>
        <v>8.3014223250852073</v>
      </c>
      <c r="AD28">
        <f t="shared" si="1"/>
        <v>925.49438912551534</v>
      </c>
      <c r="AE28">
        <f>'IDT-1'!F28</f>
        <v>0</v>
      </c>
      <c r="AF28" s="26"/>
      <c r="AG28">
        <f t="shared" si="2"/>
        <v>925.49438912551534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-0.65271966527196656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5.1742399999999993</v>
      </c>
      <c r="O29">
        <f>TPDDL_ISGS_exbus!BB29</f>
        <v>520.64247385517899</v>
      </c>
      <c r="P29" s="77">
        <v>24.218666886833994</v>
      </c>
      <c r="Q29" s="77">
        <v>7.7499999999999982</v>
      </c>
      <c r="R29" s="80">
        <v>12.559999999999999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363.5499999999999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11.150000000000002</v>
      </c>
      <c r="AB29" s="117">
        <f>-STOA!P29</f>
        <v>0</v>
      </c>
      <c r="AC29">
        <f t="shared" si="0"/>
        <v>8.6735697398162657</v>
      </c>
      <c r="AD29">
        <f t="shared" si="1"/>
        <v>975.44723316758427</v>
      </c>
      <c r="AE29">
        <f>'IDT-1'!F29</f>
        <v>0</v>
      </c>
      <c r="AF29" s="26"/>
      <c r="AG29">
        <f t="shared" si="2"/>
        <v>975.44723316758427</v>
      </c>
      <c r="AI29" s="75">
        <f>PXIL!J29</f>
        <v>0</v>
      </c>
      <c r="AJ29" s="75">
        <f>PXIL!P29</f>
        <v>0</v>
      </c>
      <c r="AK29" s="75">
        <f>RTM_IEX!J29</f>
        <v>19.37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-0.65271966527196656</v>
      </c>
      <c r="J30">
        <f>Bawana_RLNG!T30</f>
        <v>0</v>
      </c>
      <c r="K30">
        <f>Bawana_Spot!T30</f>
        <v>0</v>
      </c>
      <c r="L30">
        <f>TWOMCL!S30</f>
        <v>6.085520361990949</v>
      </c>
      <c r="M30">
        <f>EDWPCL!W30</f>
        <v>0</v>
      </c>
      <c r="N30">
        <f>'MSW BWN'!W30</f>
        <v>5.3821439999999985</v>
      </c>
      <c r="O30">
        <f>TPDDL_ISGS_exbus!BB30</f>
        <v>520.64247385517899</v>
      </c>
      <c r="P30" s="77">
        <v>24.218666886833994</v>
      </c>
      <c r="Q30" s="77">
        <v>7.7499999999999982</v>
      </c>
      <c r="R30" s="80">
        <v>18.940000000000001</v>
      </c>
      <c r="S30" s="80">
        <v>0</v>
      </c>
      <c r="T30" s="78">
        <f>SUMPRODUCT(LTA!F30:AJ30,LTA!F$101:AJ$101,LTA!F$105:AJ$105)</f>
        <v>5.08</v>
      </c>
      <c r="U30" s="78">
        <f>SUMPRODUCT(LTA!F30:AJ30,LTA!F$102:AJ$102,LTA!F$105:AJ$105)</f>
        <v>371.75999999999988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</v>
      </c>
      <c r="AA30" s="117">
        <f>STOA!J30</f>
        <v>11.150000000000002</v>
      </c>
      <c r="AB30" s="117">
        <f>-STOA!P30</f>
        <v>0</v>
      </c>
      <c r="AC30">
        <f t="shared" si="0"/>
        <v>8.7209030126737836</v>
      </c>
      <c r="AD30">
        <f t="shared" si="1"/>
        <v>966.71653400860725</v>
      </c>
      <c r="AE30">
        <f>'IDT-1'!F30</f>
        <v>0</v>
      </c>
      <c r="AF30" s="26"/>
      <c r="AG30">
        <f t="shared" si="2"/>
        <v>966.71653400860725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-0.65271966527196656</v>
      </c>
      <c r="J31">
        <f>Bawana_RLNG!T31</f>
        <v>0</v>
      </c>
      <c r="K31">
        <f>Bawana_Spot!T31</f>
        <v>0</v>
      </c>
      <c r="L31">
        <f>TWOMCL!S31</f>
        <v>6.078733031674207</v>
      </c>
      <c r="M31">
        <f>EDWPCL!W31</f>
        <v>0</v>
      </c>
      <c r="N31">
        <f>'MSW BWN'!W31</f>
        <v>5.2256320000000001</v>
      </c>
      <c r="O31">
        <f>TPDDL_ISGS_exbus!BB31</f>
        <v>503.2564156910762</v>
      </c>
      <c r="P31" s="77">
        <v>24.218666886833994</v>
      </c>
      <c r="Q31" s="77">
        <v>7.7499999999999982</v>
      </c>
      <c r="R31" s="80">
        <v>19.199999999999996</v>
      </c>
      <c r="S31" s="80">
        <v>0</v>
      </c>
      <c r="T31" s="78">
        <f>SUMPRODUCT(LTA!F31:AJ31,LTA!F$101:AJ$101,LTA!F$105:AJ$105)</f>
        <v>12.4</v>
      </c>
      <c r="U31" s="78">
        <f>SUMPRODUCT(LTA!F31:AJ31,LTA!F$102:AJ$102,LTA!F$105:AJ$105)</f>
        <v>380.78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</v>
      </c>
      <c r="AA31" s="117">
        <f>STOA!J31</f>
        <v>11.06</v>
      </c>
      <c r="AB31" s="117">
        <f>-STOA!P31</f>
        <v>0</v>
      </c>
      <c r="AC31">
        <f t="shared" si="0"/>
        <v>9.17170138081873</v>
      </c>
      <c r="AD31">
        <f t="shared" si="1"/>
        <v>1019.5017010571831</v>
      </c>
      <c r="AE31">
        <f>'IDT-1'!F31</f>
        <v>0</v>
      </c>
      <c r="AF31" s="26"/>
      <c r="AG31">
        <f t="shared" si="2"/>
        <v>1019.5017010571831</v>
      </c>
      <c r="AI31" s="75">
        <f>PXIL!J31</f>
        <v>0</v>
      </c>
      <c r="AJ31" s="75">
        <f>PXIL!P31</f>
        <v>0</v>
      </c>
      <c r="AK31" s="75">
        <f>RTM_IEX!J31</f>
        <v>53.27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-0.65271966527196656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5.2980479999999979</v>
      </c>
      <c r="O32">
        <f>TPDDL_ISGS_exbus!BB32</f>
        <v>508.79850225759907</v>
      </c>
      <c r="P32" s="77">
        <v>24.218666886833994</v>
      </c>
      <c r="Q32" s="77">
        <v>7.7499999999999982</v>
      </c>
      <c r="R32" s="80">
        <v>19.199999999999996</v>
      </c>
      <c r="S32" s="80">
        <v>0</v>
      </c>
      <c r="T32" s="78">
        <f>SUMPRODUCT(LTA!F32:AJ32,LTA!F$101:AJ$101,LTA!F$105:AJ$105)</f>
        <v>21.229999999999997</v>
      </c>
      <c r="U32" s="78">
        <f>SUMPRODUCT(LTA!F32:AJ32,LTA!F$102:AJ$102,LTA!F$105:AJ$105)</f>
        <v>390.15999999999997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11.06</v>
      </c>
      <c r="AB32" s="117">
        <f>-STOA!P32</f>
        <v>0</v>
      </c>
      <c r="AC32">
        <f t="shared" si="0"/>
        <v>8.8597351417755981</v>
      </c>
      <c r="AD32">
        <f t="shared" si="1"/>
        <v>996.41622707918543</v>
      </c>
      <c r="AE32">
        <f>'IDT-1'!F32</f>
        <v>0</v>
      </c>
      <c r="AF32" s="26"/>
      <c r="AG32">
        <f t="shared" si="2"/>
        <v>996.41622707918543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-0.65271966527196656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5.1135039999999989</v>
      </c>
      <c r="O33">
        <f>TPDDL_ISGS_exbus!BB33</f>
        <v>501.61215908281815</v>
      </c>
      <c r="P33" s="77">
        <v>24.218666886833994</v>
      </c>
      <c r="Q33" s="77">
        <v>7.75</v>
      </c>
      <c r="R33" s="80">
        <v>19.199999999999996</v>
      </c>
      <c r="S33" s="80">
        <v>0</v>
      </c>
      <c r="T33" s="78">
        <f>SUMPRODUCT(LTA!F33:AJ33,LTA!F$101:AJ$101,LTA!F$105:AJ$105)</f>
        <v>28.95</v>
      </c>
      <c r="U33" s="78">
        <f>SUMPRODUCT(LTA!F33:AJ33,LTA!F$102:AJ$102,LTA!F$105:AJ$105)</f>
        <v>398.90999999999997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11.06</v>
      </c>
      <c r="AB33" s="117">
        <f>-STOA!P33</f>
        <v>0</v>
      </c>
      <c r="AC33">
        <f t="shared" si="0"/>
        <v>9.1955353346375261</v>
      </c>
      <c r="AD33">
        <f t="shared" si="1"/>
        <v>1034.2395397115426</v>
      </c>
      <c r="AE33">
        <f>'IDT-1'!F33</f>
        <v>0</v>
      </c>
      <c r="AF33" s="26"/>
      <c r="AG33">
        <f t="shared" si="2"/>
        <v>1034.2395397115426</v>
      </c>
      <c r="AI33" s="75">
        <f>PXIL!J33</f>
        <v>0</v>
      </c>
      <c r="AJ33" s="75">
        <f>PXIL!P33</f>
        <v>0</v>
      </c>
      <c r="AK33" s="75">
        <f>RTM_IEX!J33</f>
        <v>29.06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-0.65271966527196656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4.9780159999999984</v>
      </c>
      <c r="O34">
        <f>TPDDL_ISGS_exbus!BB34</f>
        <v>499.96695964041811</v>
      </c>
      <c r="P34" s="77">
        <v>24.218666886833994</v>
      </c>
      <c r="Q34" s="77">
        <v>7.75</v>
      </c>
      <c r="R34" s="80">
        <v>19.199999999999996</v>
      </c>
      <c r="S34" s="80">
        <v>0</v>
      </c>
      <c r="T34" s="78">
        <f>SUMPRODUCT(LTA!F34:AJ34,LTA!F$101:AJ$101,LTA!F$105:AJ$105)</f>
        <v>40.200000000000003</v>
      </c>
      <c r="U34" s="78">
        <f>SUMPRODUCT(LTA!F34:AJ34,LTA!F$102:AJ$102,LTA!F$105:AJ$105)</f>
        <v>408.11999999999995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11.06</v>
      </c>
      <c r="AB34" s="117">
        <f>-STOA!P34</f>
        <v>0</v>
      </c>
      <c r="AC34">
        <f t="shared" si="0"/>
        <v>9.3599132851444065</v>
      </c>
      <c r="AD34">
        <f t="shared" si="1"/>
        <v>1052.7544743186356</v>
      </c>
      <c r="AE34">
        <f>'IDT-1'!F34</f>
        <v>0</v>
      </c>
      <c r="AF34" s="26"/>
      <c r="AG34">
        <f t="shared" si="2"/>
        <v>1052.7544743186356</v>
      </c>
      <c r="AI34" s="75">
        <f>PXIL!J34</f>
        <v>0</v>
      </c>
      <c r="AJ34" s="75">
        <f>PXIL!P34</f>
        <v>0</v>
      </c>
      <c r="AK34" s="75">
        <f>RTM_IEX!J34</f>
        <v>29.06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-0.65271966527196656</v>
      </c>
      <c r="J35">
        <f>Bawana_RLNG!T35</f>
        <v>0</v>
      </c>
      <c r="K35">
        <f>Bawana_Spot!T35</f>
        <v>0</v>
      </c>
      <c r="L35">
        <f>TWOMCL!S35</f>
        <v>5.7990950226244342</v>
      </c>
      <c r="M35">
        <f>EDWPCL!W35</f>
        <v>0</v>
      </c>
      <c r="N35">
        <f>'MSW BWN'!W35</f>
        <v>4.917279999999999</v>
      </c>
      <c r="O35">
        <f>TPDDL_ISGS_exbus!BB35</f>
        <v>465.06735506978151</v>
      </c>
      <c r="P35" s="77">
        <v>24.741680478195896</v>
      </c>
      <c r="Q35" s="77">
        <v>7.92</v>
      </c>
      <c r="R35" s="80">
        <v>19.199999999999996</v>
      </c>
      <c r="S35" s="80">
        <v>0</v>
      </c>
      <c r="T35" s="78">
        <f>SUMPRODUCT(LTA!F35:AJ35,LTA!F$101:AJ$101,LTA!F$105:AJ$105)</f>
        <v>47</v>
      </c>
      <c r="U35" s="78">
        <f>SUMPRODUCT(LTA!F35:AJ35,LTA!F$102:AJ$102,LTA!F$105:AJ$105)</f>
        <v>413.23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11.06</v>
      </c>
      <c r="AB35" s="117">
        <f>-STOA!P35</f>
        <v>0</v>
      </c>
      <c r="AC35">
        <f t="shared" si="0"/>
        <v>9.33074108974251</v>
      </c>
      <c r="AD35">
        <f t="shared" si="1"/>
        <v>1049.4686243092767</v>
      </c>
      <c r="AE35">
        <f>'IDT-1'!F35</f>
        <v>0</v>
      </c>
      <c r="AF35" s="26"/>
      <c r="AG35">
        <f t="shared" si="2"/>
        <v>1049.4686243092767</v>
      </c>
      <c r="AI35" s="75">
        <f>PXIL!J35</f>
        <v>0</v>
      </c>
      <c r="AJ35" s="75">
        <f>PXIL!P35</f>
        <v>0</v>
      </c>
      <c r="AK35" s="75">
        <f>RTM_IEX!J35</f>
        <v>48.43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-0.65271966527196656</v>
      </c>
      <c r="J36">
        <f>Bawana_RLNG!T36</f>
        <v>0</v>
      </c>
      <c r="K36">
        <f>Bawana_Spot!T36</f>
        <v>0</v>
      </c>
      <c r="L36">
        <f>TWOMCL!S36</f>
        <v>6.092307692307692</v>
      </c>
      <c r="M36">
        <f>EDWPCL!W36</f>
        <v>0</v>
      </c>
      <c r="N36">
        <f>'MSW BWN'!W36</f>
        <v>4.865888</v>
      </c>
      <c r="O36">
        <f>TPDDL_ISGS_exbus!BB36</f>
        <v>474.23134037298161</v>
      </c>
      <c r="P36" s="77">
        <v>24.741680478195896</v>
      </c>
      <c r="Q36" s="77">
        <v>7.92</v>
      </c>
      <c r="R36" s="80">
        <v>19.199999999999996</v>
      </c>
      <c r="S36" s="80">
        <v>0</v>
      </c>
      <c r="T36" s="78">
        <f>SUMPRODUCT(LTA!F36:AJ36,LTA!F$101:AJ$101,LTA!F$105:AJ$105)</f>
        <v>55.47</v>
      </c>
      <c r="U36" s="78">
        <f>SUMPRODUCT(LTA!F36:AJ36,LTA!F$102:AJ$102,LTA!F$105:AJ$105)</f>
        <v>422.65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11.06</v>
      </c>
      <c r="AB36" s="117">
        <f>-STOA!P36</f>
        <v>0</v>
      </c>
      <c r="AC36">
        <f t="shared" si="0"/>
        <v>9.1447601823038855</v>
      </c>
      <c r="AD36">
        <f t="shared" si="1"/>
        <v>1028.5204111895987</v>
      </c>
      <c r="AE36">
        <f>'IDT-1'!F36</f>
        <v>0</v>
      </c>
      <c r="AF36" s="26"/>
      <c r="AG36">
        <f t="shared" si="2"/>
        <v>1028.5204111895987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-0.65271966527196656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4.7934719999999995</v>
      </c>
      <c r="O37">
        <f>TPDDL_ISGS_exbus!BB37</f>
        <v>471.73556855269703</v>
      </c>
      <c r="P37" s="77">
        <v>24.741680478195896</v>
      </c>
      <c r="Q37" s="77">
        <v>7.92</v>
      </c>
      <c r="R37" s="80">
        <v>19.199999999999996</v>
      </c>
      <c r="S37" s="80">
        <v>0</v>
      </c>
      <c r="T37" s="78">
        <f>SUMPRODUCT(LTA!F37:AJ37,LTA!F$101:AJ$101,LTA!F$105:AJ$105)</f>
        <v>63.38</v>
      </c>
      <c r="U37" s="78">
        <f>SUMPRODUCT(LTA!F37:AJ37,LTA!F$102:AJ$102,LTA!F$105:AJ$105)</f>
        <v>431.43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11.06</v>
      </c>
      <c r="AB37" s="117">
        <f>-STOA!P37</f>
        <v>0</v>
      </c>
      <c r="AC37">
        <f t="shared" si="0"/>
        <v>9.7132419520862108</v>
      </c>
      <c r="AD37">
        <f t="shared" si="1"/>
        <v>992.10822415533471</v>
      </c>
      <c r="AE37">
        <f>'IDT-1'!F37</f>
        <v>0</v>
      </c>
      <c r="AF37" s="26"/>
      <c r="AG37">
        <f t="shared" si="2"/>
        <v>992.10822415533471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-0.65271966527196656</v>
      </c>
      <c r="J38">
        <f>Bawana_RLNG!T38</f>
        <v>0</v>
      </c>
      <c r="K38">
        <f>Bawana_Spot!T38</f>
        <v>0</v>
      </c>
      <c r="L38">
        <f>TWOMCL!S38</f>
        <v>5.590045248868778</v>
      </c>
      <c r="M38">
        <f>EDWPCL!W38</f>
        <v>0</v>
      </c>
      <c r="N38">
        <f>'MSW BWN'!W38</f>
        <v>5.0854719999999993</v>
      </c>
      <c r="O38">
        <f>TPDDL_ISGS_exbus!BB38</f>
        <v>458.41976868389702</v>
      </c>
      <c r="P38" s="77">
        <v>24.741680478195896</v>
      </c>
      <c r="Q38" s="77">
        <v>7.92</v>
      </c>
      <c r="R38" s="80">
        <v>19.199999999999996</v>
      </c>
      <c r="S38" s="80">
        <v>0</v>
      </c>
      <c r="T38" s="78">
        <f>SUMPRODUCT(LTA!F38:AJ38,LTA!F$101:AJ$101,LTA!F$105:AJ$105)</f>
        <v>67.930000000000007</v>
      </c>
      <c r="U38" s="78">
        <f>SUMPRODUCT(LTA!F38:AJ38,LTA!F$102:AJ$102,LTA!F$105:AJ$105)</f>
        <v>440.04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11.06</v>
      </c>
      <c r="AB38" s="117">
        <f>-STOA!P38</f>
        <v>0</v>
      </c>
      <c r="AC38">
        <f t="shared" si="0"/>
        <v>9.3545920563596319</v>
      </c>
      <c r="AD38">
        <f t="shared" si="1"/>
        <v>1032.0663291830194</v>
      </c>
      <c r="AE38">
        <f>'IDT-1'!F38</f>
        <v>0</v>
      </c>
      <c r="AF38" s="26"/>
      <c r="AG38">
        <f t="shared" si="2"/>
        <v>1032.0663291830194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-0.65271966527196656</v>
      </c>
      <c r="J39">
        <f>Bawana_RLNG!T39</f>
        <v>0</v>
      </c>
      <c r="K39">
        <f>Bawana_Spot!T39</f>
        <v>0</v>
      </c>
      <c r="L39">
        <f>TWOMCL!S39</f>
        <v>6.0733031674208142</v>
      </c>
      <c r="M39">
        <f>EDWPCL!W39</f>
        <v>0</v>
      </c>
      <c r="N39">
        <f>'MSW BWN'!W39</f>
        <v>4.8378559999999995</v>
      </c>
      <c r="O39">
        <f>TPDDL_ISGS_exbus!BB39</f>
        <v>458.50714471029698</v>
      </c>
      <c r="P39" s="77">
        <v>31.06</v>
      </c>
      <c r="Q39" s="77">
        <v>14.25</v>
      </c>
      <c r="R39" s="80">
        <v>19.199999999999996</v>
      </c>
      <c r="S39" s="80">
        <v>0</v>
      </c>
      <c r="T39" s="78">
        <f>SUMPRODUCT(LTA!F39:AJ39,LTA!F$101:AJ$101,LTA!F$105:AJ$105)</f>
        <v>74.510000000000005</v>
      </c>
      <c r="U39" s="78">
        <f>SUMPRODUCT(LTA!F39:AJ39,LTA!F$102:AJ$102,LTA!F$105:AJ$105)</f>
        <v>438.39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11.06</v>
      </c>
      <c r="AB39" s="117">
        <f>-STOA!P39</f>
        <v>0</v>
      </c>
      <c r="AC39">
        <f t="shared" si="0"/>
        <v>10.177936548613697</v>
      </c>
      <c r="AD39">
        <f t="shared" si="1"/>
        <v>974.13899924638133</v>
      </c>
      <c r="AE39">
        <f>'IDT-1'!F39</f>
        <v>0</v>
      </c>
      <c r="AF39" s="26"/>
      <c r="AG39">
        <f t="shared" si="2"/>
        <v>974.13899924638133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-0.65271966527196656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4.8775679999999992</v>
      </c>
      <c r="O40">
        <f>TPDDL_ISGS_exbus!BB40</f>
        <v>458.50714471029698</v>
      </c>
      <c r="P40" s="77">
        <v>31.06</v>
      </c>
      <c r="Q40" s="77">
        <v>14.25</v>
      </c>
      <c r="R40" s="80">
        <v>19.199999999999996</v>
      </c>
      <c r="S40" s="80">
        <v>0</v>
      </c>
      <c r="T40" s="78">
        <f>SUMPRODUCT(LTA!F40:AJ40,LTA!F$101:AJ$101,LTA!F$105:AJ$105)</f>
        <v>81.599999999999994</v>
      </c>
      <c r="U40" s="78">
        <f>SUMPRODUCT(LTA!F40:AJ40,LTA!F$102:AJ$102,LTA!F$105:AJ$105)</f>
        <v>446.9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11.06</v>
      </c>
      <c r="AB40" s="117">
        <f>-STOA!P40</f>
        <v>0</v>
      </c>
      <c r="AC40">
        <f t="shared" si="0"/>
        <v>9.7389584115810717</v>
      </c>
      <c r="AD40">
        <f t="shared" si="1"/>
        <v>1055.2711764641037</v>
      </c>
      <c r="AE40">
        <f>'IDT-1'!F40</f>
        <v>0</v>
      </c>
      <c r="AF40" s="26"/>
      <c r="AG40">
        <f t="shared" si="2"/>
        <v>1055.2711764641037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-0.65271966527196656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5.258335999999999</v>
      </c>
      <c r="O41">
        <f>TPDDL_ISGS_exbus!BB41</f>
        <v>449.956277117497</v>
      </c>
      <c r="P41" s="77">
        <v>31.06</v>
      </c>
      <c r="Q41" s="77">
        <v>14.25</v>
      </c>
      <c r="R41" s="80">
        <v>19.199999999999996</v>
      </c>
      <c r="S41" s="80">
        <v>0</v>
      </c>
      <c r="T41" s="78">
        <f>SUMPRODUCT(LTA!F41:AJ41,LTA!F$101:AJ$101,LTA!F$105:AJ$105)</f>
        <v>87.95</v>
      </c>
      <c r="U41" s="78">
        <f>SUMPRODUCT(LTA!F41:AJ41,LTA!F$102:AJ$102,LTA!F$105:AJ$105)</f>
        <v>454.58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11.06</v>
      </c>
      <c r="AB41" s="117">
        <f>-STOA!P41</f>
        <v>0</v>
      </c>
      <c r="AC41">
        <f t="shared" si="0"/>
        <v>9.6129629847205269</v>
      </c>
      <c r="AD41">
        <f t="shared" si="1"/>
        <v>1081.2570722981641</v>
      </c>
      <c r="AE41">
        <f>'IDT-1'!F41</f>
        <v>0</v>
      </c>
      <c r="AF41" s="26"/>
      <c r="AG41">
        <f t="shared" si="2"/>
        <v>1081.2570722981641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-0.65271966527196656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5.1462079999999988</v>
      </c>
      <c r="O42">
        <f>TPDDL_ISGS_exbus!BB42</f>
        <v>446.07387160869706</v>
      </c>
      <c r="P42" s="77">
        <v>31.06</v>
      </c>
      <c r="Q42" s="77">
        <v>14.25</v>
      </c>
      <c r="R42" s="80">
        <v>19.199999999999996</v>
      </c>
      <c r="S42" s="80">
        <v>0</v>
      </c>
      <c r="T42" s="78">
        <f>SUMPRODUCT(LTA!F42:AJ42,LTA!F$101:AJ$101,LTA!F$105:AJ$105)</f>
        <v>94.12</v>
      </c>
      <c r="U42" s="78">
        <f>SUMPRODUCT(LTA!F42:AJ42,LTA!F$102:AJ$102,LTA!F$105:AJ$105)</f>
        <v>466.34999999999997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11.06</v>
      </c>
      <c r="AB42" s="117">
        <f>-STOA!P42</f>
        <v>0</v>
      </c>
      <c r="AC42">
        <f t="shared" si="0"/>
        <v>9.991411089843087</v>
      </c>
      <c r="AD42">
        <f t="shared" si="1"/>
        <v>1123.8840906842418</v>
      </c>
      <c r="AE42">
        <f>'IDT-1'!F42</f>
        <v>0</v>
      </c>
      <c r="AF42" s="26"/>
      <c r="AG42">
        <f t="shared" si="2"/>
        <v>1123.8840906842418</v>
      </c>
      <c r="AI42" s="75">
        <f>PXIL!J42</f>
        <v>0</v>
      </c>
      <c r="AJ42" s="75">
        <f>PXIL!P42</f>
        <v>0</v>
      </c>
      <c r="AK42" s="75">
        <f>RTM_IEX!J42</f>
        <v>29.06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12.181351582549187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-0.65271966527196656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4.7595999999999998</v>
      </c>
      <c r="O43">
        <f>TPDDL_ISGS_exbus!BB43</f>
        <v>479.13142905809173</v>
      </c>
      <c r="P43" s="77">
        <v>31.06</v>
      </c>
      <c r="Q43" s="77">
        <v>14.25</v>
      </c>
      <c r="R43" s="80">
        <v>19.199999999999996</v>
      </c>
      <c r="S43" s="80">
        <v>0</v>
      </c>
      <c r="T43" s="78">
        <f>SUMPRODUCT(LTA!F43:AJ43,LTA!F$101:AJ$101,LTA!F$105:AJ$105)</f>
        <v>100.26</v>
      </c>
      <c r="U43" s="78">
        <f>SUMPRODUCT(LTA!F43:AJ43,LTA!F$102:AJ$102,LTA!F$105:AJ$105)</f>
        <v>473.25999999999993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11.06</v>
      </c>
      <c r="AB43" s="117">
        <f>-STOA!P43</f>
        <v>0</v>
      </c>
      <c r="AC43">
        <f t="shared" si="0"/>
        <v>10.138027444997759</v>
      </c>
      <c r="AD43">
        <f t="shared" si="1"/>
        <v>1140.3984237784816</v>
      </c>
      <c r="AE43">
        <f>'IDT-1'!F43</f>
        <v>0</v>
      </c>
      <c r="AF43" s="26"/>
      <c r="AG43">
        <f t="shared" si="2"/>
        <v>1140.3984237784816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-0.65271966527196656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4.9219520000000001</v>
      </c>
      <c r="O44">
        <f>TPDDL_ISGS_exbus!BB44</f>
        <v>479.13142905809173</v>
      </c>
      <c r="P44" s="77">
        <v>31.06</v>
      </c>
      <c r="Q44" s="77">
        <v>14.25</v>
      </c>
      <c r="R44" s="80">
        <v>19.199999999999996</v>
      </c>
      <c r="S44" s="80">
        <v>0</v>
      </c>
      <c r="T44" s="78">
        <f>SUMPRODUCT(LTA!F44:AJ44,LTA!F$101:AJ$101,LTA!F$105:AJ$105)</f>
        <v>101.01</v>
      </c>
      <c r="U44" s="78">
        <f>SUMPRODUCT(LTA!F44:AJ44,LTA!F$102:AJ$102,LTA!F$105:AJ$105)</f>
        <v>479.09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11.06</v>
      </c>
      <c r="AB44" s="117">
        <f>-STOA!P44</f>
        <v>0</v>
      </c>
      <c r="AC44">
        <f t="shared" si="0"/>
        <v>10.197406984215794</v>
      </c>
      <c r="AD44">
        <f t="shared" si="1"/>
        <v>1147.0867191504037</v>
      </c>
      <c r="AE44">
        <f>'IDT-1'!F44</f>
        <v>0</v>
      </c>
      <c r="AF44" s="26"/>
      <c r="AG44">
        <f t="shared" si="2"/>
        <v>1147.0867191504037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-0.65271966527196656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5.2022719999999989</v>
      </c>
      <c r="O45">
        <f>TPDDL_ISGS_exbus!BB45</f>
        <v>480.38334243854632</v>
      </c>
      <c r="P45" s="77">
        <v>31.06</v>
      </c>
      <c r="Q45" s="77">
        <v>7.75</v>
      </c>
      <c r="R45" s="80">
        <v>19.199999999999996</v>
      </c>
      <c r="S45" s="80">
        <v>0</v>
      </c>
      <c r="T45" s="78">
        <f>SUMPRODUCT(LTA!F45:AJ45,LTA!F$101:AJ$101,LTA!F$105:AJ$105)</f>
        <v>101.57</v>
      </c>
      <c r="U45" s="78">
        <f>SUMPRODUCT(LTA!F45:AJ45,LTA!F$102:AJ$102,LTA!F$105:AJ$105)</f>
        <v>486.00999999999993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11.06</v>
      </c>
      <c r="AB45" s="117">
        <f>-STOA!P45</f>
        <v>0</v>
      </c>
      <c r="AC45">
        <f t="shared" si="0"/>
        <v>10.441467826018679</v>
      </c>
      <c r="AD45">
        <f t="shared" si="1"/>
        <v>1124.3548916890556</v>
      </c>
      <c r="AE45">
        <f>'IDT-1'!F45</f>
        <v>0</v>
      </c>
      <c r="AF45" s="26"/>
      <c r="AG45">
        <f t="shared" si="2"/>
        <v>1124.3548916890556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-0.65271966527196656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5.0737919999999992</v>
      </c>
      <c r="O46">
        <f>TPDDL_ISGS_exbus!BB46</f>
        <v>480.38334243854632</v>
      </c>
      <c r="P46" s="77">
        <v>31.06</v>
      </c>
      <c r="Q46" s="77">
        <v>7.75</v>
      </c>
      <c r="R46" s="80">
        <v>19.199999999999996</v>
      </c>
      <c r="S46" s="80">
        <v>0</v>
      </c>
      <c r="T46" s="78">
        <f>SUMPRODUCT(LTA!F46:AJ46,LTA!F$101:AJ$101,LTA!F$105:AJ$105)</f>
        <v>101.29</v>
      </c>
      <c r="U46" s="78">
        <f>SUMPRODUCT(LTA!F46:AJ46,LTA!F$102:AJ$102,LTA!F$105:AJ$105)</f>
        <v>489.39999999999992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11.06</v>
      </c>
      <c r="AB46" s="117">
        <f>-STOA!P46</f>
        <v>0</v>
      </c>
      <c r="AC46">
        <f t="shared" si="0"/>
        <v>10.245752013963795</v>
      </c>
      <c r="AD46">
        <f t="shared" si="1"/>
        <v>1152.5321275011104</v>
      </c>
      <c r="AE46">
        <f>'IDT-1'!F46</f>
        <v>0</v>
      </c>
      <c r="AF46" s="26"/>
      <c r="AG46">
        <f t="shared" si="2"/>
        <v>1152.5321275011104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12.186674493689463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-0.65271966527196656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5.0177279999999991</v>
      </c>
      <c r="O47">
        <f>TPDDL_ISGS_exbus!BB47</f>
        <v>471.91599529646692</v>
      </c>
      <c r="P47" s="77">
        <v>61.025555636469562</v>
      </c>
      <c r="Q47" s="77">
        <v>26.155263443780552</v>
      </c>
      <c r="R47" s="80">
        <v>19.199999999999996</v>
      </c>
      <c r="S47" s="80">
        <v>0</v>
      </c>
      <c r="T47" s="78">
        <f>SUMPRODUCT(LTA!F47:AJ47,LTA!F$101:AJ$101,LTA!F$105:AJ$105)</f>
        <v>101.77000000000001</v>
      </c>
      <c r="U47" s="78">
        <f>SUMPRODUCT(LTA!F47:AJ47,LTA!F$102:AJ$102,LTA!F$105:AJ$105)</f>
        <v>492.47999999999996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10.97</v>
      </c>
      <c r="AB47" s="117">
        <f>-STOA!P47</f>
        <v>0</v>
      </c>
      <c r="AC47">
        <f t="shared" si="0"/>
        <v>10.786751499219214</v>
      </c>
      <c r="AD47">
        <f t="shared" si="1"/>
        <v>1177.3085359540257</v>
      </c>
      <c r="AE47">
        <f>'IDT-1'!F47</f>
        <v>0</v>
      </c>
      <c r="AF47" s="26"/>
      <c r="AG47">
        <f t="shared" si="2"/>
        <v>1177.3085359540257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12.186674493689463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-0.65271966527196656</v>
      </c>
      <c r="J48">
        <f>Bawana_RLNG!T48</f>
        <v>0</v>
      </c>
      <c r="K48">
        <f>Bawana_Spot!T48</f>
        <v>0</v>
      </c>
      <c r="L48">
        <f>TWOMCL!S48</f>
        <v>4.1307692307692312</v>
      </c>
      <c r="M48">
        <f>EDWPCL!W48</f>
        <v>0</v>
      </c>
      <c r="N48">
        <f>'MSW BWN'!W48</f>
        <v>5.0901439999999987</v>
      </c>
      <c r="O48">
        <f>TPDDL_ISGS_exbus!BB48</f>
        <v>467.51562695805421</v>
      </c>
      <c r="P48" s="77">
        <v>61.025555636469562</v>
      </c>
      <c r="Q48" s="77">
        <v>26.155263443780552</v>
      </c>
      <c r="R48" s="80">
        <v>19.199999999999996</v>
      </c>
      <c r="S48" s="80">
        <v>0</v>
      </c>
      <c r="T48" s="78">
        <f>SUMPRODUCT(LTA!F48:AJ48,LTA!F$101:AJ$101,LTA!F$105:AJ$105)</f>
        <v>101.54</v>
      </c>
      <c r="U48" s="78">
        <f>SUMPRODUCT(LTA!F48:AJ48,LTA!F$102:AJ$102,LTA!F$105:AJ$105)</f>
        <v>494.84999999999997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10.97</v>
      </c>
      <c r="AB48" s="117">
        <f>-STOA!P48</f>
        <v>0</v>
      </c>
      <c r="AC48">
        <f t="shared" si="0"/>
        <v>10.931126238289062</v>
      </c>
      <c r="AD48">
        <f t="shared" si="1"/>
        <v>1229.7301878592018</v>
      </c>
      <c r="AE48">
        <f>'IDT-1'!F48</f>
        <v>0</v>
      </c>
      <c r="AF48" s="26"/>
      <c r="AG48">
        <f t="shared" si="2"/>
        <v>1229.7301878592018</v>
      </c>
      <c r="AI48" s="75">
        <f>PXIL!J48</f>
        <v>0</v>
      </c>
      <c r="AJ48" s="75">
        <f>PXIL!P48</f>
        <v>0</v>
      </c>
      <c r="AK48" s="75">
        <f>RTM_IEX!J48</f>
        <v>38.75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12.186674493689463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-0.65271966527196656</v>
      </c>
      <c r="J49">
        <f>Bawana_RLNG!T49</f>
        <v>0</v>
      </c>
      <c r="K49">
        <f>Bawana_Spot!T49</f>
        <v>0</v>
      </c>
      <c r="L49">
        <f>TWOMCL!S49</f>
        <v>5.2262443438914028</v>
      </c>
      <c r="M49">
        <f>EDWPCL!W49</f>
        <v>0</v>
      </c>
      <c r="N49">
        <f>'MSW BWN'!W49</f>
        <v>5.0679519999999991</v>
      </c>
      <c r="O49">
        <f>TPDDL_ISGS_exbus!BB49</f>
        <v>475.69628223001013</v>
      </c>
      <c r="P49" s="77">
        <v>61.025555636469562</v>
      </c>
      <c r="Q49" s="77">
        <v>26.155263443780552</v>
      </c>
      <c r="R49" s="80">
        <v>19.199999999999996</v>
      </c>
      <c r="S49" s="80">
        <v>0</v>
      </c>
      <c r="T49" s="78">
        <f>SUMPRODUCT(LTA!F49:AJ49,LTA!F$101:AJ$101,LTA!F$105:AJ$105)</f>
        <v>101.81</v>
      </c>
      <c r="U49" s="78">
        <f>SUMPRODUCT(LTA!F49:AJ49,LTA!F$102:AJ$102,LTA!F$105:AJ$105)</f>
        <v>496.65999999999991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10.97</v>
      </c>
      <c r="AB49" s="117">
        <f>-STOA!P49</f>
        <v>0</v>
      </c>
      <c r="AC49">
        <f t="shared" si="0"/>
        <v>10.689864896077749</v>
      </c>
      <c r="AD49">
        <f t="shared" si="1"/>
        <v>1202.5553875864912</v>
      </c>
      <c r="AE49">
        <f>'IDT-1'!F49</f>
        <v>0</v>
      </c>
      <c r="AF49" s="26"/>
      <c r="AG49">
        <f t="shared" si="2"/>
        <v>1202.5553875864912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12.186674493689463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-0.65271966527196656</v>
      </c>
      <c r="J50">
        <f>Bawana_RLNG!T50</f>
        <v>0</v>
      </c>
      <c r="K50">
        <f>Bawana_Spot!T50</f>
        <v>0</v>
      </c>
      <c r="L50">
        <f>TWOMCL!S50</f>
        <v>5.9877828054298634</v>
      </c>
      <c r="M50">
        <f>EDWPCL!W50</f>
        <v>0</v>
      </c>
      <c r="N50">
        <f>'MSW BWN'!W50</f>
        <v>5.0737919999999992</v>
      </c>
      <c r="O50">
        <f>TPDDL_ISGS_exbus!BB50</f>
        <v>475.69628223001013</v>
      </c>
      <c r="P50" s="77">
        <v>61.025555636469562</v>
      </c>
      <c r="Q50" s="77">
        <v>26.155263443780552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497.75999999999993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10.97</v>
      </c>
      <c r="AB50" s="117">
        <f>-STOA!P50</f>
        <v>0</v>
      </c>
      <c r="AC50">
        <f t="shared" si="0"/>
        <v>10.787257826539289</v>
      </c>
      <c r="AD50">
        <f t="shared" si="1"/>
        <v>1213.5253731175685</v>
      </c>
      <c r="AE50">
        <f>'IDT-1'!F50</f>
        <v>0</v>
      </c>
      <c r="AF50" s="26"/>
      <c r="AG50">
        <f t="shared" si="2"/>
        <v>1213.5253731175685</v>
      </c>
      <c r="AI50" s="75">
        <f>PXIL!J50</f>
        <v>0</v>
      </c>
      <c r="AJ50" s="75">
        <f>PXIL!P50</f>
        <v>0</v>
      </c>
      <c r="AK50" s="75">
        <f>RTM_IEX!J50</f>
        <v>9.69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9.2740208244976241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-0.65271966527196656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4.7993119999999996</v>
      </c>
      <c r="O51">
        <f>TPDDL_ISGS_exbus!BB51</f>
        <v>475.91442004017676</v>
      </c>
      <c r="P51" s="77">
        <v>61.025555636469562</v>
      </c>
      <c r="Q51" s="77">
        <v>26.155263443780552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493.72999999999996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10.97</v>
      </c>
      <c r="AB51" s="117">
        <f>-STOA!P51</f>
        <v>0</v>
      </c>
      <c r="AC51">
        <f t="shared" si="0"/>
        <v>10.911335442599752</v>
      </c>
      <c r="AD51">
        <f t="shared" si="1"/>
        <v>1166.4713070851633</v>
      </c>
      <c r="AE51">
        <f>'IDT-1'!F51</f>
        <v>0</v>
      </c>
      <c r="AF51" s="26"/>
      <c r="AG51">
        <f t="shared" si="2"/>
        <v>1166.4713070851633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-30.38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9.2740208244976241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-0.65271966527196656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4.9277919999999993</v>
      </c>
      <c r="O52">
        <f>TPDDL_ISGS_exbus!BB52</f>
        <v>475.91442004017676</v>
      </c>
      <c r="P52" s="77">
        <v>31.06</v>
      </c>
      <c r="Q52" s="77">
        <v>7.75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493.98999999999995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10.97</v>
      </c>
      <c r="AB52" s="117">
        <f>-STOA!P52</f>
        <v>0</v>
      </c>
      <c r="AC52">
        <f t="shared" si="0"/>
        <v>10.773509344569257</v>
      </c>
      <c r="AD52">
        <f t="shared" si="1"/>
        <v>1211.9767941029438</v>
      </c>
      <c r="AE52">
        <f>'IDT-1'!F52</f>
        <v>0</v>
      </c>
      <c r="AF52" s="26"/>
      <c r="AG52">
        <f t="shared" si="2"/>
        <v>1211.9767941029438</v>
      </c>
      <c r="AI52" s="75">
        <f>PXIL!J52</f>
        <v>0</v>
      </c>
      <c r="AJ52" s="75">
        <f>PXIL!P52</f>
        <v>0</v>
      </c>
      <c r="AK52" s="75">
        <f>RTM_IEX!J52</f>
        <v>62.97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12.186674493689463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-0.65271966527196656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5.0679519999999991</v>
      </c>
      <c r="O53">
        <f>TPDDL_ISGS_exbus!BB53</f>
        <v>475.91442004017676</v>
      </c>
      <c r="P53" s="77">
        <v>31.06</v>
      </c>
      <c r="Q53" s="77">
        <v>7.75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492.77999999999992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10.97</v>
      </c>
      <c r="AB53" s="117">
        <f>-STOA!P53</f>
        <v>0</v>
      </c>
      <c r="AC53">
        <f t="shared" si="0"/>
        <v>10.39539640025766</v>
      </c>
      <c r="AD53">
        <f t="shared" si="1"/>
        <v>1133.2277207164473</v>
      </c>
      <c r="AE53">
        <f>'IDT-1'!F53</f>
        <v>0</v>
      </c>
      <c r="AF53" s="26"/>
      <c r="AG53">
        <f t="shared" si="2"/>
        <v>1133.2277207164473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12.186674493689463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-0.65271966527196656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5.0294079999999992</v>
      </c>
      <c r="O54">
        <f>TPDDL_ISGS_exbus!BB54</f>
        <v>471.33877262617671</v>
      </c>
      <c r="P54" s="77">
        <v>31.06</v>
      </c>
      <c r="Q54" s="77">
        <v>7.75</v>
      </c>
      <c r="R54" s="80">
        <v>19.199999999999996</v>
      </c>
      <c r="S54" s="80">
        <v>0</v>
      </c>
      <c r="T54" s="78">
        <f>SUMPRODUCT(LTA!F54:AJ54,LTA!F$101:AJ$101,LTA!F$105:AJ$105)</f>
        <v>101.22</v>
      </c>
      <c r="U54" s="78">
        <f>SUMPRODUCT(LTA!F54:AJ54,LTA!F$102:AJ$102,LTA!F$105:AJ$105)</f>
        <v>491.23999999999995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10.97</v>
      </c>
      <c r="AB54" s="117">
        <f>-STOA!P54</f>
        <v>0</v>
      </c>
      <c r="AC54">
        <f t="shared" si="0"/>
        <v>10.351009220414944</v>
      </c>
      <c r="AD54">
        <f t="shared" si="1"/>
        <v>1164.3879164822897</v>
      </c>
      <c r="AE54">
        <f>'IDT-1'!F54</f>
        <v>0</v>
      </c>
      <c r="AF54" s="26"/>
      <c r="AG54">
        <f t="shared" si="2"/>
        <v>1164.3879164822897</v>
      </c>
      <c r="AI54" s="75">
        <f>PXIL!J54</f>
        <v>0</v>
      </c>
      <c r="AJ54" s="75">
        <f>PXIL!P54</f>
        <v>0</v>
      </c>
      <c r="AK54" s="75">
        <f>RTM_IEX!J54</f>
        <v>19.37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12.186674493689463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-0.65271966527196656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5.0901439999999987</v>
      </c>
      <c r="O55">
        <f>TPDDL_ISGS_exbus!BB55</f>
        <v>430.64703798277668</v>
      </c>
      <c r="P55" s="77">
        <v>31.06</v>
      </c>
      <c r="Q55" s="77">
        <v>7.75</v>
      </c>
      <c r="R55" s="80">
        <v>19.199999999999996</v>
      </c>
      <c r="S55" s="80">
        <v>0</v>
      </c>
      <c r="T55" s="78">
        <f>SUMPRODUCT(LTA!F55:AJ55,LTA!F$101:AJ$101,LTA!F$105:AJ$105)</f>
        <v>101.16</v>
      </c>
      <c r="U55" s="78">
        <f>SUMPRODUCT(LTA!F55:AJ55,LTA!F$102:AJ$102,LTA!F$105:AJ$105)</f>
        <v>489.1099999999999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10.97</v>
      </c>
      <c r="AB55" s="117">
        <f>-STOA!P55</f>
        <v>0</v>
      </c>
      <c r="AC55">
        <f t="shared" si="0"/>
        <v>10.460709868995476</v>
      </c>
      <c r="AD55">
        <f t="shared" si="1"/>
        <v>1028.087217190309</v>
      </c>
      <c r="AE55">
        <f>'IDT-1'!F55</f>
        <v>0</v>
      </c>
      <c r="AF55" s="26"/>
      <c r="AG55">
        <f t="shared" si="2"/>
        <v>1028.087217190309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-74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12.186674493689463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-0.65271966527196656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5.1975999999999996</v>
      </c>
      <c r="O56">
        <f>TPDDL_ISGS_exbus!BB56</f>
        <v>430.64703798277668</v>
      </c>
      <c r="P56" s="77">
        <v>31.06</v>
      </c>
      <c r="Q56" s="77">
        <v>7.75</v>
      </c>
      <c r="R56" s="80">
        <v>19.199999999999996</v>
      </c>
      <c r="S56" s="80">
        <v>0</v>
      </c>
      <c r="T56" s="78">
        <f>SUMPRODUCT(LTA!F56:AJ56,LTA!F$101:AJ$101,LTA!F$105:AJ$105)</f>
        <v>100.93</v>
      </c>
      <c r="U56" s="78">
        <f>SUMPRODUCT(LTA!F56:AJ56,LTA!F$102:AJ$102,LTA!F$105:AJ$105)</f>
        <v>484.50999999999988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10.97</v>
      </c>
      <c r="AB56" s="117">
        <f>-STOA!P56</f>
        <v>0</v>
      </c>
      <c r="AC56">
        <f t="shared" si="0"/>
        <v>10.516810884539623</v>
      </c>
      <c r="AD56">
        <f t="shared" si="1"/>
        <v>1012.308572174765</v>
      </c>
      <c r="AE56">
        <f>'IDT-1'!F56</f>
        <v>0</v>
      </c>
      <c r="AF56" s="26"/>
      <c r="AG56">
        <f t="shared" si="2"/>
        <v>1012.308572174765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12.186674493689463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-0.65271966527196656</v>
      </c>
      <c r="J57">
        <f>Bawana_RLNG!T57</f>
        <v>0</v>
      </c>
      <c r="K57">
        <f>Bawana_Spot!T57</f>
        <v>0</v>
      </c>
      <c r="L57">
        <f>TWOMCL!S57</f>
        <v>6.092307692307692</v>
      </c>
      <c r="M57">
        <f>EDWPCL!W57</f>
        <v>0</v>
      </c>
      <c r="N57">
        <f>'MSW BWN'!W57</f>
        <v>5.1240159999999983</v>
      </c>
      <c r="O57">
        <f>TPDDL_ISGS_exbus!BB57</f>
        <v>447.25535497437909</v>
      </c>
      <c r="P57" s="77">
        <v>31.06</v>
      </c>
      <c r="Q57" s="77">
        <v>7.8121222826086951</v>
      </c>
      <c r="R57" s="80">
        <v>19.199999999999996</v>
      </c>
      <c r="S57" s="80">
        <v>0</v>
      </c>
      <c r="T57" s="78">
        <f>SUMPRODUCT(LTA!F57:AJ57,LTA!F$101:AJ$101,LTA!F$105:AJ$105)</f>
        <v>100.63</v>
      </c>
      <c r="U57" s="78">
        <f>SUMPRODUCT(LTA!F57:AJ57,LTA!F$102:AJ$102,LTA!F$105:AJ$105)</f>
        <v>472.69999999999987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10.97</v>
      </c>
      <c r="AB57" s="117">
        <f>-STOA!P57</f>
        <v>0</v>
      </c>
      <c r="AC57">
        <f t="shared" si="0"/>
        <v>10.049938495696484</v>
      </c>
      <c r="AD57">
        <f t="shared" si="1"/>
        <v>1074.2278172820163</v>
      </c>
      <c r="AE57">
        <f>'IDT-1'!F57</f>
        <v>0</v>
      </c>
      <c r="AF57" s="26"/>
      <c r="AG57">
        <f t="shared" si="2"/>
        <v>1074.2278172820163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-28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12.186674493689463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-0.65271966527196656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5.1975999999999996</v>
      </c>
      <c r="O58">
        <f>TPDDL_ISGS_exbus!BB58</f>
        <v>451.13776048317902</v>
      </c>
      <c r="P58" s="77">
        <v>31.06</v>
      </c>
      <c r="Q58" s="77">
        <v>7.8121222826086951</v>
      </c>
      <c r="R58" s="80">
        <v>19.199999999999996</v>
      </c>
      <c r="S58" s="80">
        <v>0</v>
      </c>
      <c r="T58" s="78">
        <f>SUMPRODUCT(LTA!F58:AJ58,LTA!F$101:AJ$101,LTA!F$105:AJ$105)</f>
        <v>100.91</v>
      </c>
      <c r="U58" s="78">
        <f>SUMPRODUCT(LTA!F58:AJ58,LTA!F$102:AJ$102,LTA!F$105:AJ$105)</f>
        <v>469.28999999999985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10.97</v>
      </c>
      <c r="AB58" s="117">
        <f>-STOA!P58</f>
        <v>0</v>
      </c>
      <c r="AC58">
        <f t="shared" si="0"/>
        <v>9.8089230792435185</v>
      </c>
      <c r="AD58">
        <f t="shared" si="1"/>
        <v>1103.3293047630721</v>
      </c>
      <c r="AE58">
        <f>'IDT-1'!F58</f>
        <v>0</v>
      </c>
      <c r="AF58" s="26"/>
      <c r="AG58">
        <f t="shared" si="2"/>
        <v>1103.3293047630721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-0.65271966527196656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4.6696639999999991</v>
      </c>
      <c r="O59">
        <f>TPDDL_ISGS_exbus!BB59</f>
        <v>451.13776048317902</v>
      </c>
      <c r="P59" s="77">
        <v>31.06</v>
      </c>
      <c r="Q59" s="77">
        <v>7.8121222826086951</v>
      </c>
      <c r="R59" s="80">
        <v>19.199999999999996</v>
      </c>
      <c r="S59" s="80">
        <v>0</v>
      </c>
      <c r="T59" s="78">
        <f>SUMPRODUCT(LTA!F59:AJ59,LTA!F$101:AJ$101,LTA!F$105:AJ$105)</f>
        <v>100.47</v>
      </c>
      <c r="U59" s="78">
        <f>SUMPRODUCT(LTA!F59:AJ59,LTA!F$102:AJ$102,LTA!F$105:AJ$105)</f>
        <v>465.24999999999989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10.97</v>
      </c>
      <c r="AB59" s="117">
        <f>-STOA!P59</f>
        <v>0</v>
      </c>
      <c r="AC59">
        <f t="shared" si="0"/>
        <v>9.8270498095937295</v>
      </c>
      <c r="AD59">
        <f t="shared" si="1"/>
        <v>1091.3088868616815</v>
      </c>
      <c r="AE59">
        <f>'IDT-1'!F59</f>
        <v>0</v>
      </c>
      <c r="AF59" s="26"/>
      <c r="AG59">
        <f t="shared" si="2"/>
        <v>1091.3088868616815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-0.65271966527196656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4.6030879999999987</v>
      </c>
      <c r="O60">
        <f>TPDDL_ISGS_exbus!BB60</f>
        <v>451.13776048317902</v>
      </c>
      <c r="P60" s="77">
        <v>31.06</v>
      </c>
      <c r="Q60" s="77">
        <v>7.8121222826086951</v>
      </c>
      <c r="R60" s="80">
        <v>19.199999999999996</v>
      </c>
      <c r="S60" s="80">
        <v>0</v>
      </c>
      <c r="T60" s="78">
        <f>SUMPRODUCT(LTA!F60:AJ60,LTA!F$101:AJ$101,LTA!F$105:AJ$105)</f>
        <v>100.66</v>
      </c>
      <c r="U60" s="78">
        <f>SUMPRODUCT(LTA!F60:AJ60,LTA!F$102:AJ$102,LTA!F$105:AJ$105)</f>
        <v>460.84999999999991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10.97</v>
      </c>
      <c r="AB60" s="117">
        <f>-STOA!P60</f>
        <v>0</v>
      </c>
      <c r="AC60">
        <f t="shared" si="0"/>
        <v>10.153541048138361</v>
      </c>
      <c r="AD60">
        <f t="shared" si="1"/>
        <v>1142.1458196231367</v>
      </c>
      <c r="AE60">
        <f>'IDT-1'!F60</f>
        <v>0</v>
      </c>
      <c r="AF60" s="26"/>
      <c r="AG60">
        <f t="shared" si="2"/>
        <v>1142.1458196231367</v>
      </c>
      <c r="AI60" s="75">
        <f>PXIL!J60</f>
        <v>0</v>
      </c>
      <c r="AJ60" s="75">
        <f>PXIL!P60</f>
        <v>0</v>
      </c>
      <c r="AK60" s="75">
        <f>RTM_IEX!J60</f>
        <v>48.44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8.9964135897001896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-0.65271966527196656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4.765439999999999</v>
      </c>
      <c r="O61">
        <f>TPDDL_ISGS_exbus!BB61</f>
        <v>451.16018489446685</v>
      </c>
      <c r="P61" s="77">
        <v>29.93</v>
      </c>
      <c r="Q61" s="77">
        <v>7.7321005434782624</v>
      </c>
      <c r="R61" s="80">
        <v>19.199999999999996</v>
      </c>
      <c r="S61" s="80">
        <v>0</v>
      </c>
      <c r="T61" s="78">
        <f>SUMPRODUCT(LTA!F61:AJ61,LTA!F$101:AJ$101,LTA!F$105:AJ$105)</f>
        <v>100.12</v>
      </c>
      <c r="U61" s="78">
        <f>SUMPRODUCT(LTA!F61:AJ61,LTA!F$102:AJ$102,LTA!F$105:AJ$105)</f>
        <v>454.1699999999999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10.97</v>
      </c>
      <c r="AB61" s="117">
        <f>-STOA!P61</f>
        <v>0</v>
      </c>
      <c r="AC61">
        <f t="shared" si="0"/>
        <v>10.479130918803399</v>
      </c>
      <c r="AD61">
        <f t="shared" si="1"/>
        <v>1178.8190786916805</v>
      </c>
      <c r="AE61">
        <f>'IDT-1'!F61</f>
        <v>0</v>
      </c>
      <c r="AF61" s="26"/>
      <c r="AG61">
        <f t="shared" si="2"/>
        <v>1178.8190786916805</v>
      </c>
      <c r="AI61" s="75">
        <f>PXIL!J61</f>
        <v>0</v>
      </c>
      <c r="AJ61" s="75">
        <f>PXIL!P61</f>
        <v>0</v>
      </c>
      <c r="AK61" s="75">
        <f>RTM_IEX!J61</f>
        <v>96.88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8.9964135897001896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-0.65271966527196656</v>
      </c>
      <c r="J62">
        <f>Bawana_RLNG!T62</f>
        <v>0</v>
      </c>
      <c r="K62">
        <f>Bawana_Spot!T62</f>
        <v>0</v>
      </c>
      <c r="L62">
        <f>TWOMCL!S62</f>
        <v>6.078733031674207</v>
      </c>
      <c r="M62">
        <f>EDWPCL!W62</f>
        <v>0</v>
      </c>
      <c r="N62">
        <f>'MSW BWN'!W62</f>
        <v>5.0060479999999989</v>
      </c>
      <c r="O62">
        <f>TPDDL_ISGS_exbus!BB62</f>
        <v>458.11189368966683</v>
      </c>
      <c r="P62" s="77">
        <v>29.93</v>
      </c>
      <c r="Q62" s="77">
        <v>7.7321005434782624</v>
      </c>
      <c r="R62" s="80">
        <v>19.199999999999996</v>
      </c>
      <c r="S62" s="80">
        <v>0</v>
      </c>
      <c r="T62" s="78">
        <f>SUMPRODUCT(LTA!F62:AJ62,LTA!F$101:AJ$101,LTA!F$105:AJ$105)</f>
        <v>88.39</v>
      </c>
      <c r="U62" s="78">
        <f>SUMPRODUCT(LTA!F62:AJ62,LTA!F$102:AJ$102,LTA!F$105:AJ$105)</f>
        <v>447.17999999999989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10.97</v>
      </c>
      <c r="AB62" s="117">
        <f>-STOA!P62</f>
        <v>0</v>
      </c>
      <c r="AC62">
        <f t="shared" si="0"/>
        <v>10.46236040309652</v>
      </c>
      <c r="AD62">
        <f t="shared" si="1"/>
        <v>1176.9301087861509</v>
      </c>
      <c r="AE62">
        <f>'IDT-1'!F62</f>
        <v>0</v>
      </c>
      <c r="AF62" s="26"/>
      <c r="AG62">
        <f t="shared" si="2"/>
        <v>1176.9301087861509</v>
      </c>
      <c r="AI62" s="75">
        <f>PXIL!J62</f>
        <v>0</v>
      </c>
      <c r="AJ62" s="75">
        <f>PXIL!P62</f>
        <v>0</v>
      </c>
      <c r="AK62" s="75">
        <f>RTM_IEX!J62</f>
        <v>106.55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-0.65271966527196656</v>
      </c>
      <c r="J63">
        <f>Bawana_RLNG!T63</f>
        <v>0</v>
      </c>
      <c r="K63">
        <f>Bawana_Spot!T63</f>
        <v>0</v>
      </c>
      <c r="L63">
        <f>TWOMCL!S63</f>
        <v>6.1058823529411761</v>
      </c>
      <c r="M63">
        <f>EDWPCL!W63</f>
        <v>0</v>
      </c>
      <c r="N63">
        <f>'MSW BWN'!W63</f>
        <v>4.8834079999999993</v>
      </c>
      <c r="O63">
        <f>TPDDL_ISGS_exbus!BB63</f>
        <v>481.82011954640018</v>
      </c>
      <c r="P63" s="77">
        <v>29.93</v>
      </c>
      <c r="Q63" s="77">
        <v>7.75</v>
      </c>
      <c r="R63" s="80">
        <v>19.199999999999996</v>
      </c>
      <c r="S63" s="80">
        <v>0</v>
      </c>
      <c r="T63" s="78">
        <f>SUMPRODUCT(LTA!F63:AJ63,LTA!F$101:AJ$101,LTA!F$105:AJ$105)</f>
        <v>89.460000000000008</v>
      </c>
      <c r="U63" s="78">
        <f>SUMPRODUCT(LTA!F63:AJ63,LTA!F$102:AJ$102,LTA!F$105:AJ$105)</f>
        <v>439.43999999999994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10.97</v>
      </c>
      <c r="AB63" s="117">
        <f>-STOA!P63</f>
        <v>0</v>
      </c>
      <c r="AC63">
        <f t="shared" si="0"/>
        <v>9.8725539583302631</v>
      </c>
      <c r="AD63">
        <f t="shared" si="1"/>
        <v>1110.4964555983881</v>
      </c>
      <c r="AE63">
        <f>'IDT-1'!F63</f>
        <v>0</v>
      </c>
      <c r="AF63" s="26"/>
      <c r="AG63">
        <f t="shared" si="2"/>
        <v>1110.4964555983881</v>
      </c>
      <c r="AI63" s="75">
        <f>PXIL!J63</f>
        <v>0</v>
      </c>
      <c r="AJ63" s="75">
        <f>PXIL!P63</f>
        <v>0</v>
      </c>
      <c r="AK63" s="75">
        <f>RTM_IEX!J63</f>
        <v>19.37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-0.65271966527196656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4.9277919999999993</v>
      </c>
      <c r="O64">
        <f>TPDDL_ISGS_exbus!BB64</f>
        <v>520.55701927969233</v>
      </c>
      <c r="P64" s="77">
        <v>29.93</v>
      </c>
      <c r="Q64" s="77">
        <v>7.75</v>
      </c>
      <c r="R64" s="80">
        <v>19.199999999999996</v>
      </c>
      <c r="S64" s="80">
        <v>0</v>
      </c>
      <c r="T64" s="78">
        <f>SUMPRODUCT(LTA!F64:AJ64,LTA!F$101:AJ$101,LTA!F$105:AJ$105)</f>
        <v>76.72</v>
      </c>
      <c r="U64" s="78">
        <f>SUMPRODUCT(LTA!F64:AJ64,LTA!F$102:AJ$102,LTA!F$105:AJ$105)</f>
        <v>432.00999999999993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10.97</v>
      </c>
      <c r="AB64" s="117">
        <f>-STOA!P64</f>
        <v>0</v>
      </c>
      <c r="AC64">
        <f t="shared" si="0"/>
        <v>10.121789244660723</v>
      </c>
      <c r="AD64">
        <f t="shared" si="1"/>
        <v>1138.5694119405191</v>
      </c>
      <c r="AE64">
        <f>'IDT-1'!F64</f>
        <v>0</v>
      </c>
      <c r="AF64" s="26"/>
      <c r="AG64">
        <f t="shared" si="2"/>
        <v>1138.5694119405191</v>
      </c>
      <c r="AI64" s="75">
        <f>PXIL!J64</f>
        <v>0</v>
      </c>
      <c r="AJ64" s="75">
        <f>PXIL!P64</f>
        <v>0</v>
      </c>
      <c r="AK64" s="75">
        <f>RTM_IEX!J64</f>
        <v>29.06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-0.65271966527196656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4.8273439999999992</v>
      </c>
      <c r="O65">
        <f>TPDDL_ISGS_exbus!BB65</f>
        <v>503.42597064090512</v>
      </c>
      <c r="P65" s="77">
        <v>28.75</v>
      </c>
      <c r="Q65" s="77">
        <v>7.75</v>
      </c>
      <c r="R65" s="80">
        <v>19.199999999999996</v>
      </c>
      <c r="S65" s="80">
        <v>0</v>
      </c>
      <c r="T65" s="78">
        <f>SUMPRODUCT(LTA!F65:AJ65,LTA!F$101:AJ$101,LTA!F$105:AJ$105)</f>
        <v>77.039999999999992</v>
      </c>
      <c r="U65" s="78">
        <f>SUMPRODUCT(LTA!F65:AJ65,LTA!F$102:AJ$102,LTA!F$105:AJ$105)</f>
        <v>424.65999999999997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10.97</v>
      </c>
      <c r="AB65" s="117">
        <f>-STOA!P65</f>
        <v>0</v>
      </c>
      <c r="AC65">
        <f t="shared" si="0"/>
        <v>10.153632074239397</v>
      </c>
      <c r="AD65">
        <f t="shared" si="1"/>
        <v>1142.1560724721533</v>
      </c>
      <c r="AE65">
        <f>'IDT-1'!F65</f>
        <v>0</v>
      </c>
      <c r="AF65" s="26"/>
      <c r="AG65">
        <f t="shared" si="2"/>
        <v>1142.1560724721533</v>
      </c>
      <c r="AI65" s="75">
        <f>PXIL!J65</f>
        <v>0</v>
      </c>
      <c r="AJ65" s="75">
        <f>PXIL!P65</f>
        <v>0</v>
      </c>
      <c r="AK65" s="75">
        <f>RTM_IEX!J65</f>
        <v>58.12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-0.65271966527196656</v>
      </c>
      <c r="J66">
        <f>Bawana_RLNG!T66</f>
        <v>0</v>
      </c>
      <c r="K66">
        <f>Bawana_Spot!T66</f>
        <v>0</v>
      </c>
      <c r="L66">
        <f>TWOMCL!S66</f>
        <v>6.0203619909502253</v>
      </c>
      <c r="M66">
        <f>EDWPCL!W66</f>
        <v>0</v>
      </c>
      <c r="N66">
        <f>'MSW BWN'!W66</f>
        <v>5.0294079999999992</v>
      </c>
      <c r="O66">
        <f>TPDDL_ISGS_exbus!BB66</f>
        <v>507.82633867249234</v>
      </c>
      <c r="P66" s="77">
        <v>24.218208447370369</v>
      </c>
      <c r="Q66" s="77">
        <v>7.75</v>
      </c>
      <c r="R66" s="80">
        <v>19.199999999999996</v>
      </c>
      <c r="S66" s="80">
        <v>0</v>
      </c>
      <c r="T66" s="78">
        <f>SUMPRODUCT(LTA!F66:AJ66,LTA!F$101:AJ$101,LTA!F$105:AJ$105)</f>
        <v>66.7</v>
      </c>
      <c r="U66" s="78">
        <f>SUMPRODUCT(LTA!F66:AJ66,LTA!F$102:AJ$102,LTA!F$105:AJ$105)</f>
        <v>417.07999999999993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10.97</v>
      </c>
      <c r="AB66" s="117">
        <f>-STOA!P66</f>
        <v>0</v>
      </c>
      <c r="AC66">
        <f t="shared" si="0"/>
        <v>9.9530291417912125</v>
      </c>
      <c r="AD66">
        <f t="shared" si="1"/>
        <v>1119.5608876263989</v>
      </c>
      <c r="AE66">
        <f>'IDT-1'!F66</f>
        <v>0</v>
      </c>
      <c r="AF66" s="26"/>
      <c r="AG66">
        <f t="shared" si="2"/>
        <v>1119.5608876263989</v>
      </c>
      <c r="AI66" s="75">
        <f>PXIL!J66</f>
        <v>0</v>
      </c>
      <c r="AJ66" s="75">
        <f>PXIL!P66</f>
        <v>0</v>
      </c>
      <c r="AK66" s="75">
        <f>RTM_IEX!J66</f>
        <v>53.28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-0.65271966527196656</v>
      </c>
      <c r="J67">
        <f>Bawana_RLNG!T67</f>
        <v>0</v>
      </c>
      <c r="K67">
        <f>Bawana_Spot!T67</f>
        <v>0</v>
      </c>
      <c r="L67">
        <f>TWOMCL!S67</f>
        <v>5.9484162895927595</v>
      </c>
      <c r="M67">
        <f>EDWPCL!W67</f>
        <v>0</v>
      </c>
      <c r="N67">
        <f>'MSW BWN'!W67</f>
        <v>5.0854719999999993</v>
      </c>
      <c r="O67">
        <f>TPDDL_ISGS_exbus!BB67</f>
        <v>504.78889791027632</v>
      </c>
      <c r="P67" s="77">
        <v>24.218208447370369</v>
      </c>
      <c r="Q67" s="77">
        <v>7.75</v>
      </c>
      <c r="R67" s="80">
        <v>19.199999999999996</v>
      </c>
      <c r="S67" s="80">
        <v>0</v>
      </c>
      <c r="T67" s="78">
        <f>SUMPRODUCT(LTA!F67:AJ67,LTA!F$101:AJ$101,LTA!F$105:AJ$105)</f>
        <v>59.42</v>
      </c>
      <c r="U67" s="78">
        <f>SUMPRODUCT(LTA!F67:AJ67,LTA!F$102:AJ$102,LTA!F$105:AJ$105)</f>
        <v>405.22999999999996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11.06</v>
      </c>
      <c r="AB67" s="117">
        <f>-STOA!P67</f>
        <v>0</v>
      </c>
      <c r="AC67">
        <f t="shared" si="0"/>
        <v>9.630743904111764</v>
      </c>
      <c r="AD67">
        <f t="shared" si="1"/>
        <v>1083.2598504005045</v>
      </c>
      <c r="AE67">
        <f>'IDT-1'!F67</f>
        <v>0</v>
      </c>
      <c r="AF67" s="26"/>
      <c r="AG67">
        <f t="shared" si="2"/>
        <v>1083.2598504005045</v>
      </c>
      <c r="AI67" s="75">
        <f>PXIL!J67</f>
        <v>0</v>
      </c>
      <c r="AJ67" s="75">
        <f>PXIL!P67</f>
        <v>0</v>
      </c>
      <c r="AK67" s="75">
        <f>RTM_IEX!J67</f>
        <v>38.75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-0.65271966527196656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5.0457599999999996</v>
      </c>
      <c r="O68">
        <f>TPDDL_ISGS_exbus!BB68</f>
        <v>505.24218856930793</v>
      </c>
      <c r="P68" s="77">
        <v>24.218666886833994</v>
      </c>
      <c r="Q68" s="77">
        <v>7.75</v>
      </c>
      <c r="R68" s="80">
        <v>19.199999999999996</v>
      </c>
      <c r="S68" s="80">
        <v>0</v>
      </c>
      <c r="T68" s="78">
        <f>SUMPRODUCT(LTA!F68:AJ68,LTA!F$101:AJ$101,LTA!F$105:AJ$105)</f>
        <v>54.290000000000006</v>
      </c>
      <c r="U68" s="78">
        <f>SUMPRODUCT(LTA!F68:AJ68,LTA!F$102:AJ$102,LTA!F$105:AJ$105)</f>
        <v>397.15999999999997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11.06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9.8181171214134793</v>
      </c>
      <c r="AD68">
        <f t="shared" ref="AD68:AD98" si="4">SUM(B68:AB68,AI68:AR68)-AC68</f>
        <v>1104.364888240216</v>
      </c>
      <c r="AE68">
        <f>'IDT-1'!F68</f>
        <v>0</v>
      </c>
      <c r="AF68" s="26"/>
      <c r="AG68">
        <f t="shared" ref="AG68:AG98" si="5">SUM(AD68:AF68)</f>
        <v>1104.364888240216</v>
      </c>
      <c r="AI68" s="75">
        <f>PXIL!J68</f>
        <v>0</v>
      </c>
      <c r="AJ68" s="75">
        <f>PXIL!P68</f>
        <v>0</v>
      </c>
      <c r="AK68" s="75">
        <f>RTM_IEX!J68</f>
        <v>72.650000000000006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-0.65271966527196656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5.2139519999999999</v>
      </c>
      <c r="O69">
        <f>TPDDL_ISGS_exbus!BB69</f>
        <v>500.36135004470492</v>
      </c>
      <c r="P69" s="77">
        <v>61.027206737150443</v>
      </c>
      <c r="Q69" s="77">
        <v>26.16</v>
      </c>
      <c r="R69" s="80">
        <v>19.199999999999996</v>
      </c>
      <c r="S69" s="80">
        <v>0</v>
      </c>
      <c r="T69" s="78">
        <f>SUMPRODUCT(LTA!F69:AJ69,LTA!F$101:AJ$101,LTA!F$105:AJ$105)</f>
        <v>45.550000000000004</v>
      </c>
      <c r="U69" s="78">
        <f>SUMPRODUCT(LTA!F69:AJ69,LTA!F$102:AJ$102,LTA!F$105:AJ$105)</f>
        <v>387.94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11.06</v>
      </c>
      <c r="AB69" s="117">
        <f>-STOA!P69</f>
        <v>0</v>
      </c>
      <c r="AC69">
        <f t="shared" si="3"/>
        <v>10.104520982679757</v>
      </c>
      <c r="AD69">
        <f t="shared" si="4"/>
        <v>1136.6243777046629</v>
      </c>
      <c r="AE69">
        <f>'IDT-1'!F69</f>
        <v>0</v>
      </c>
      <c r="AF69" s="26"/>
      <c r="AG69">
        <f t="shared" si="5"/>
        <v>1136.6243777046629</v>
      </c>
      <c r="AI69" s="75">
        <f>PXIL!J69</f>
        <v>0</v>
      </c>
      <c r="AJ69" s="75">
        <f>PXIL!P69</f>
        <v>0</v>
      </c>
      <c r="AK69" s="75">
        <f>RTM_IEX!J69</f>
        <v>72.650000000000006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-0.65271966527196656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5.2197919999999991</v>
      </c>
      <c r="O70">
        <f>TPDDL_ISGS_exbus!BB70</f>
        <v>498.84214946310499</v>
      </c>
      <c r="P70" s="77">
        <v>61.027206737150443</v>
      </c>
      <c r="Q70" s="77">
        <v>26.16</v>
      </c>
      <c r="R70" s="80">
        <v>18.649999999999995</v>
      </c>
      <c r="S70" s="80">
        <v>0</v>
      </c>
      <c r="T70" s="78">
        <f>SUMPRODUCT(LTA!F70:AJ70,LTA!F$101:AJ$101,LTA!F$105:AJ$105)</f>
        <v>34.17</v>
      </c>
      <c r="U70" s="78">
        <f>SUMPRODUCT(LTA!F70:AJ70,LTA!F$102:AJ$102,LTA!F$105:AJ$105)</f>
        <v>379.95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11.06</v>
      </c>
      <c r="AB70" s="117">
        <f>-STOA!P70</f>
        <v>0</v>
      </c>
      <c r="AC70">
        <f t="shared" si="3"/>
        <v>9.7880434095616788</v>
      </c>
      <c r="AD70">
        <f t="shared" si="4"/>
        <v>1100.9774946961809</v>
      </c>
      <c r="AE70">
        <f>'IDT-1'!F70</f>
        <v>0</v>
      </c>
      <c r="AF70" s="26"/>
      <c r="AG70">
        <f t="shared" si="5"/>
        <v>1100.9774946961809</v>
      </c>
      <c r="AI70" s="75">
        <f>PXIL!J70</f>
        <v>0</v>
      </c>
      <c r="AJ70" s="75">
        <f>PXIL!P70</f>
        <v>0</v>
      </c>
      <c r="AK70" s="75">
        <f>RTM_IEX!J70</f>
        <v>58.12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-0.65271966527196656</v>
      </c>
      <c r="J71">
        <f>Bawana_RLNG!T71</f>
        <v>0</v>
      </c>
      <c r="K71">
        <f>Bawana_Spot!T71</f>
        <v>0</v>
      </c>
      <c r="L71">
        <f>TWOMCL!S71</f>
        <v>5.9294117647058826</v>
      </c>
      <c r="M71">
        <f>EDWPCL!W71</f>
        <v>0</v>
      </c>
      <c r="N71">
        <f>'MSW BWN'!W71</f>
        <v>5.1298559999999993</v>
      </c>
      <c r="O71">
        <f>TPDDL_ISGS_exbus!BB71</f>
        <v>499.39318324935829</v>
      </c>
      <c r="P71" s="77">
        <v>61.027308845577217</v>
      </c>
      <c r="Q71" s="77">
        <v>26.16</v>
      </c>
      <c r="R71" s="80">
        <v>17.542120149885168</v>
      </c>
      <c r="S71" s="80">
        <v>0</v>
      </c>
      <c r="T71" s="78">
        <f>SUMPRODUCT(LTA!F71:AJ71,LTA!F$101:AJ$101,LTA!F$105:AJ$105)</f>
        <v>30.21</v>
      </c>
      <c r="U71" s="78">
        <f>SUMPRODUCT(LTA!F71:AJ71,LTA!F$102:AJ$102,LTA!F$105:AJ$105)</f>
        <v>372.54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11.150000000000002</v>
      </c>
      <c r="AB71" s="117">
        <f>-STOA!P71</f>
        <v>0</v>
      </c>
      <c r="AC71">
        <f t="shared" si="3"/>
        <v>9.6813516952998953</v>
      </c>
      <c r="AD71">
        <f t="shared" si="4"/>
        <v>1088.9601279716035</v>
      </c>
      <c r="AE71">
        <f>'IDT-1'!F71</f>
        <v>0</v>
      </c>
      <c r="AF71" s="26"/>
      <c r="AG71">
        <f t="shared" si="5"/>
        <v>1088.9601279716035</v>
      </c>
      <c r="AI71" s="75">
        <f>PXIL!J71</f>
        <v>0</v>
      </c>
      <c r="AJ71" s="75">
        <f>PXIL!P71</f>
        <v>0</v>
      </c>
      <c r="AK71" s="75">
        <f>RTM_IEX!J71</f>
        <v>58.12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8.0976378791701187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-0.65271966527196656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5.0340799999999986</v>
      </c>
      <c r="O72">
        <f>TPDDL_ISGS_exbus!BB72</f>
        <v>542.71594314826541</v>
      </c>
      <c r="P72" s="77">
        <v>61.027308845577217</v>
      </c>
      <c r="Q72" s="77">
        <v>26.16</v>
      </c>
      <c r="R72" s="80">
        <v>14.017743804312842</v>
      </c>
      <c r="S72" s="80">
        <v>0</v>
      </c>
      <c r="T72" s="78">
        <f>SUMPRODUCT(LTA!F72:AJ72,LTA!F$101:AJ$101,LTA!F$105:AJ$105)</f>
        <v>19.239999999999998</v>
      </c>
      <c r="U72" s="78">
        <f>SUMPRODUCT(LTA!F72:AJ72,LTA!F$102:AJ$102,LTA!F$105:AJ$105)</f>
        <v>365.48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11.150000000000002</v>
      </c>
      <c r="AB72" s="117">
        <f>-STOA!P72</f>
        <v>0</v>
      </c>
      <c r="AC72">
        <f t="shared" si="3"/>
        <v>10.093502375720586</v>
      </c>
      <c r="AD72">
        <f t="shared" si="4"/>
        <v>1135.3832818844437</v>
      </c>
      <c r="AE72">
        <f>'IDT-1'!F72</f>
        <v>0</v>
      </c>
      <c r="AF72" s="26"/>
      <c r="AG72">
        <f t="shared" si="5"/>
        <v>1135.3832818844437</v>
      </c>
      <c r="AI72" s="75">
        <f>PXIL!J72</f>
        <v>0</v>
      </c>
      <c r="AJ72" s="75">
        <f>PXIL!P72</f>
        <v>0</v>
      </c>
      <c r="AK72" s="75">
        <f>RTM_IEX!J72</f>
        <v>87.18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-0.65271966527196656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5.2303039999999994</v>
      </c>
      <c r="O73">
        <f>TPDDL_ISGS_exbus!BB73</f>
        <v>597.25596069580206</v>
      </c>
      <c r="P73" s="77">
        <v>61.027308845577217</v>
      </c>
      <c r="Q73" s="77">
        <v>26.16</v>
      </c>
      <c r="R73" s="80">
        <v>9.1199999999999992</v>
      </c>
      <c r="S73" s="80">
        <v>0</v>
      </c>
      <c r="T73" s="78">
        <f>SUMPRODUCT(LTA!F73:AJ73,LTA!F$101:AJ$101,LTA!F$105:AJ$105)</f>
        <v>13</v>
      </c>
      <c r="U73" s="78">
        <f>SUMPRODUCT(LTA!F73:AJ73,LTA!F$102:AJ$102,LTA!F$105:AJ$105)</f>
        <v>358.36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11.150000000000002</v>
      </c>
      <c r="AB73" s="117">
        <f>-STOA!P73</f>
        <v>0</v>
      </c>
      <c r="AC73">
        <f t="shared" si="3"/>
        <v>10.194730352563568</v>
      </c>
      <c r="AD73">
        <f t="shared" si="4"/>
        <v>1146.7852330943031</v>
      </c>
      <c r="AE73">
        <f>'IDT-1'!F73</f>
        <v>0</v>
      </c>
      <c r="AF73" s="26"/>
      <c r="AG73">
        <f t="shared" si="5"/>
        <v>1146.7852330943031</v>
      </c>
      <c r="AI73" s="75">
        <f>PXIL!J73</f>
        <v>0</v>
      </c>
      <c r="AJ73" s="75">
        <f>PXIL!P73</f>
        <v>0</v>
      </c>
      <c r="AK73" s="75">
        <f>RTM_IEX!J73</f>
        <v>58.11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-0.65271966527196656</v>
      </c>
      <c r="J74">
        <f>Bawana_RLNG!T74</f>
        <v>0</v>
      </c>
      <c r="K74">
        <f>Bawana_Spot!T74</f>
        <v>0</v>
      </c>
      <c r="L74">
        <f>TWOMCL!S74</f>
        <v>5.7855203619909492</v>
      </c>
      <c r="M74">
        <f>EDWPCL!W74</f>
        <v>0</v>
      </c>
      <c r="N74">
        <f>'MSW BWN'!W74</f>
        <v>5.4662399999999982</v>
      </c>
      <c r="O74">
        <f>TPDDL_ISGS_exbus!BB74</f>
        <v>660.94275972387368</v>
      </c>
      <c r="P74" s="77">
        <v>61.027308845577217</v>
      </c>
      <c r="Q74" s="77">
        <v>26.16</v>
      </c>
      <c r="R74" s="80">
        <v>4.8899999999999997</v>
      </c>
      <c r="S74" s="80">
        <v>0</v>
      </c>
      <c r="T74" s="78">
        <f>SUMPRODUCT(LTA!F74:AJ74,LTA!F$101:AJ$101,LTA!F$105:AJ$105)</f>
        <v>5.49</v>
      </c>
      <c r="U74" s="78">
        <f>SUMPRODUCT(LTA!F74:AJ74,LTA!F$102:AJ$102,LTA!F$105:AJ$105)</f>
        <v>355.38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11.150000000000002</v>
      </c>
      <c r="AB74" s="117">
        <f>-STOA!P74</f>
        <v>0</v>
      </c>
      <c r="AC74">
        <f t="shared" si="3"/>
        <v>10.241207245812747</v>
      </c>
      <c r="AD74">
        <f t="shared" si="4"/>
        <v>1152.0202213430059</v>
      </c>
      <c r="AE74">
        <f>'IDT-1'!F74</f>
        <v>0</v>
      </c>
      <c r="AF74" s="26"/>
      <c r="AG74">
        <f t="shared" si="5"/>
        <v>1152.0202213430059</v>
      </c>
      <c r="AI74" s="75">
        <f>PXIL!J74</f>
        <v>0</v>
      </c>
      <c r="AJ74" s="75">
        <f>PXIL!P74</f>
        <v>0</v>
      </c>
      <c r="AK74" s="75">
        <f>RTM_IEX!J74</f>
        <v>14.53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-0.65271966527196656</v>
      </c>
      <c r="J75">
        <f>Bawana_RLNG!T75</f>
        <v>0</v>
      </c>
      <c r="K75">
        <f>Bawana_Spot!T75</f>
        <v>0</v>
      </c>
      <c r="L75">
        <f>TWOMCL!S75</f>
        <v>5.7597285067873303</v>
      </c>
      <c r="M75">
        <f>EDWPCL!W75</f>
        <v>0</v>
      </c>
      <c r="N75">
        <f>'MSW BWN'!W75</f>
        <v>5.3202399999999992</v>
      </c>
      <c r="O75">
        <f>TPDDL_ISGS_exbus!BB75</f>
        <v>730.48283862411768</v>
      </c>
      <c r="P75" s="77">
        <v>61.027308845577217</v>
      </c>
      <c r="Q75" s="77">
        <v>26.16</v>
      </c>
      <c r="R75" s="80">
        <v>0</v>
      </c>
      <c r="S75" s="80">
        <v>0</v>
      </c>
      <c r="T75" s="78">
        <f>SUMPRODUCT(LTA!F75:AJ75,LTA!F$101:AJ$101,LTA!F$105:AJ$105)</f>
        <v>2.96</v>
      </c>
      <c r="U75" s="78">
        <f>SUMPRODUCT(LTA!F75:AJ75,LTA!F$102:AJ$102,LTA!F$105:AJ$105)</f>
        <v>383.96999999999997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-122</v>
      </c>
      <c r="AA75" s="117">
        <f>STOA!J75</f>
        <v>11.150000000000002</v>
      </c>
      <c r="AB75" s="117">
        <f>-STOA!P75</f>
        <v>0</v>
      </c>
      <c r="AC75">
        <f t="shared" si="3"/>
        <v>12.163667729516932</v>
      </c>
      <c r="AD75">
        <f t="shared" si="4"/>
        <v>1123.4760479043423</v>
      </c>
      <c r="AE75">
        <f>'IDT-1'!F75</f>
        <v>0</v>
      </c>
      <c r="AF75" s="26"/>
      <c r="AG75">
        <f t="shared" si="5"/>
        <v>1123.4760479043423</v>
      </c>
      <c r="AI75" s="75">
        <f>PXIL!J75</f>
        <v>0</v>
      </c>
      <c r="AJ75" s="75">
        <f>PXIL!P75</f>
        <v>0</v>
      </c>
      <c r="AK75" s="75">
        <f>RTM_IEX!J75</f>
        <v>19.37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-0.65271966527196656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5.1181759999999992</v>
      </c>
      <c r="O76">
        <f>TPDDL_ISGS_exbus!BB76</f>
        <v>746.19034539751647</v>
      </c>
      <c r="P76" s="77">
        <v>61.027308845577217</v>
      </c>
      <c r="Q76" s="77">
        <v>26.16</v>
      </c>
      <c r="R76" s="80">
        <v>0</v>
      </c>
      <c r="S76" s="80">
        <v>0</v>
      </c>
      <c r="T76" s="78">
        <f>SUMPRODUCT(LTA!F76:AJ76,LTA!F$101:AJ$101,LTA!F$105:AJ$105)</f>
        <v>1.63</v>
      </c>
      <c r="U76" s="78">
        <f>SUMPRODUCT(LTA!F76:AJ76,LTA!F$102:AJ$102,LTA!F$105:AJ$105)</f>
        <v>405.25999999999993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-118</v>
      </c>
      <c r="AA76" s="117">
        <f>STOA!J76</f>
        <v>11.150000000000002</v>
      </c>
      <c r="AB76" s="117">
        <f>-STOA!P76</f>
        <v>0</v>
      </c>
      <c r="AC76">
        <f t="shared" si="3"/>
        <v>12.344343584662859</v>
      </c>
      <c r="AD76">
        <f t="shared" si="4"/>
        <v>1151.8622317349586</v>
      </c>
      <c r="AE76">
        <f>'IDT-1'!F76</f>
        <v>0</v>
      </c>
      <c r="AF76" s="26"/>
      <c r="AG76">
        <f t="shared" si="5"/>
        <v>1151.8622317349586</v>
      </c>
      <c r="AI76" s="75">
        <f>PXIL!J76</f>
        <v>0</v>
      </c>
      <c r="AJ76" s="75">
        <f>PXIL!P76</f>
        <v>0</v>
      </c>
      <c r="AK76" s="75">
        <f>RTM_IEX!J76</f>
        <v>8.11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-0.65271966527196656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5.2419839999999995</v>
      </c>
      <c r="O77">
        <f>TPDDL_ISGS_exbus!BB77</f>
        <v>763.94765695865567</v>
      </c>
      <c r="P77" s="77">
        <v>61.027308845577217</v>
      </c>
      <c r="Q77" s="77">
        <v>26.16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405.25999999999993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-123</v>
      </c>
      <c r="AA77" s="117">
        <f>STOA!J77</f>
        <v>11.150000000000002</v>
      </c>
      <c r="AB77" s="117">
        <f>-STOA!P77</f>
        <v>0</v>
      </c>
      <c r="AC77">
        <f t="shared" si="3"/>
        <v>12.672192074411864</v>
      </c>
      <c r="AD77">
        <f t="shared" si="4"/>
        <v>1178.7455028063489</v>
      </c>
      <c r="AE77">
        <f>'IDT-1'!F77</f>
        <v>0</v>
      </c>
      <c r="AF77" s="26"/>
      <c r="AG77">
        <f t="shared" si="5"/>
        <v>1178.7455028063489</v>
      </c>
      <c r="AI77" s="75">
        <f>PXIL!J77</f>
        <v>0</v>
      </c>
      <c r="AJ77" s="75">
        <f>PXIL!P77</f>
        <v>0</v>
      </c>
      <c r="AK77" s="75">
        <f>RTM_IEX!J77</f>
        <v>24.07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-0.65271966527196656</v>
      </c>
      <c r="J78">
        <f>Bawana_RLNG!T78</f>
        <v>0</v>
      </c>
      <c r="K78">
        <f>Bawana_Spot!T78</f>
        <v>0</v>
      </c>
      <c r="L78">
        <f>TWOMCL!S78</f>
        <v>5.4339366515837098</v>
      </c>
      <c r="M78">
        <f>EDWPCL!W78</f>
        <v>0</v>
      </c>
      <c r="N78">
        <f>'MSW BWN'!W78</f>
        <v>5.1975999999999996</v>
      </c>
      <c r="O78">
        <f>TPDDL_ISGS_exbus!BB78</f>
        <v>786.23000314778301</v>
      </c>
      <c r="P78" s="77">
        <v>61.027308845577217</v>
      </c>
      <c r="Q78" s="77">
        <v>26.16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405.25999999999993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-155</v>
      </c>
      <c r="AA78" s="117">
        <f>STOA!J78</f>
        <v>11.150000000000002</v>
      </c>
      <c r="AB78" s="117">
        <f>-STOA!P78</f>
        <v>0</v>
      </c>
      <c r="AC78">
        <f t="shared" si="3"/>
        <v>13.234417110736997</v>
      </c>
      <c r="AD78">
        <f t="shared" si="4"/>
        <v>1177.7883863626246</v>
      </c>
      <c r="AE78">
        <f>'IDT-1'!F78</f>
        <v>0</v>
      </c>
      <c r="AF78" s="26"/>
      <c r="AG78">
        <f t="shared" si="5"/>
        <v>1177.7883863626246</v>
      </c>
      <c r="AI78" s="75">
        <f>PXIL!J78</f>
        <v>0</v>
      </c>
      <c r="AJ78" s="75">
        <f>PXIL!P78</f>
        <v>0</v>
      </c>
      <c r="AK78" s="75">
        <f>RTM_IEX!J78</f>
        <v>34.130000000000003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-0.65271966527196656</v>
      </c>
      <c r="J79">
        <f>Bawana_RLNG!T79</f>
        <v>0</v>
      </c>
      <c r="K79">
        <f>Bawana_Spot!T79</f>
        <v>0</v>
      </c>
      <c r="L79">
        <f>TWOMCL!S79</f>
        <v>5.590045248868778</v>
      </c>
      <c r="M79">
        <f>EDWPCL!W79</f>
        <v>0</v>
      </c>
      <c r="N79">
        <f>'MSW BWN'!W79</f>
        <v>5.2256320000000001</v>
      </c>
      <c r="O79">
        <f>TPDDL_ISGS_exbus!BB79</f>
        <v>799.84598215729886</v>
      </c>
      <c r="P79" s="77">
        <v>61.027308845577217</v>
      </c>
      <c r="Q79" s="77">
        <v>26.16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405.25999999999993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-187</v>
      </c>
      <c r="AA79" s="117">
        <f>STOA!J79</f>
        <v>11.25</v>
      </c>
      <c r="AB79" s="117">
        <f>-STOA!P79</f>
        <v>0</v>
      </c>
      <c r="AC79">
        <f t="shared" si="3"/>
        <v>13.474078243987096</v>
      </c>
      <c r="AD79">
        <f t="shared" si="4"/>
        <v>1140.4988448361751</v>
      </c>
      <c r="AE79">
        <f>'IDT-1'!F79</f>
        <v>0</v>
      </c>
      <c r="AF79" s="26"/>
      <c r="AG79">
        <f t="shared" si="5"/>
        <v>1140.4988448361751</v>
      </c>
      <c r="AI79" s="75">
        <f>PXIL!J79</f>
        <v>0</v>
      </c>
      <c r="AJ79" s="75">
        <f>PXIL!P79</f>
        <v>0</v>
      </c>
      <c r="AK79" s="75">
        <f>RTM_IEX!J79</f>
        <v>15.18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-0.65271966527196656</v>
      </c>
      <c r="J80">
        <f>Bawana_RLNG!T80</f>
        <v>0</v>
      </c>
      <c r="K80">
        <f>Bawana_Spot!T80</f>
        <v>0</v>
      </c>
      <c r="L80">
        <f>TWOMCL!S80</f>
        <v>5.3171945701357464</v>
      </c>
      <c r="M80">
        <f>EDWPCL!W80</f>
        <v>0</v>
      </c>
      <c r="N80">
        <f>'MSW BWN'!W80</f>
        <v>5.0737919999999992</v>
      </c>
      <c r="O80">
        <f>TPDDL_ISGS_exbus!BB80</f>
        <v>799.84837192044301</v>
      </c>
      <c r="P80" s="77">
        <v>61.027308845577217</v>
      </c>
      <c r="Q80" s="77">
        <v>26.16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405.25999999999993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-203</v>
      </c>
      <c r="AA80" s="117">
        <f>STOA!J80</f>
        <v>11.25</v>
      </c>
      <c r="AB80" s="117">
        <f>-STOA!P80</f>
        <v>0</v>
      </c>
      <c r="AC80">
        <f t="shared" si="3"/>
        <v>13.637140036285038</v>
      </c>
      <c r="AD80">
        <f t="shared" si="4"/>
        <v>1126.7234821282884</v>
      </c>
      <c r="AE80">
        <f>'IDT-1'!F80</f>
        <v>0</v>
      </c>
      <c r="AF80" s="26"/>
      <c r="AG80">
        <f t="shared" si="5"/>
        <v>1126.7234821282884</v>
      </c>
      <c r="AI80" s="75">
        <f>PXIL!J80</f>
        <v>0</v>
      </c>
      <c r="AJ80" s="75">
        <f>PXIL!P80</f>
        <v>0</v>
      </c>
      <c r="AK80" s="75">
        <f>RTM_IEX!J80</f>
        <v>17.989999999999998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-0.65271966527196656</v>
      </c>
      <c r="J81">
        <f>Bawana_RLNG!T81</f>
        <v>0</v>
      </c>
      <c r="K81">
        <f>Bawana_Spot!T81</f>
        <v>0</v>
      </c>
      <c r="L81">
        <f>TWOMCL!S81</f>
        <v>4.9262443438914021</v>
      </c>
      <c r="M81">
        <f>EDWPCL!W81</f>
        <v>0</v>
      </c>
      <c r="N81">
        <f>'MSW BWN'!W81</f>
        <v>5.1859199999999994</v>
      </c>
      <c r="O81">
        <f>TPDDL_ISGS_exbus!BB81</f>
        <v>785.78133703512776</v>
      </c>
      <c r="P81" s="77">
        <v>61.027308845577217</v>
      </c>
      <c r="Q81" s="77">
        <v>26.16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405.25999999999993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-208</v>
      </c>
      <c r="AA81" s="117">
        <f>STOA!J81</f>
        <v>11.25</v>
      </c>
      <c r="AB81" s="117">
        <f>-STOA!P81</f>
        <v>0</v>
      </c>
      <c r="AC81">
        <f t="shared" si="3"/>
        <v>13.81682313131429</v>
      </c>
      <c r="AD81">
        <f t="shared" si="4"/>
        <v>1136.9179419216994</v>
      </c>
      <c r="AE81">
        <f>'IDT-1'!F81</f>
        <v>0</v>
      </c>
      <c r="AF81" s="26"/>
      <c r="AG81">
        <f t="shared" si="5"/>
        <v>1136.9179419216994</v>
      </c>
      <c r="AI81" s="75">
        <f>PXIL!J81</f>
        <v>0</v>
      </c>
      <c r="AJ81" s="75">
        <f>PXIL!P81</f>
        <v>0</v>
      </c>
      <c r="AK81" s="75">
        <f>RTM_IEX!J81</f>
        <v>47.71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9.2740208244976241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-0.65271966527196656</v>
      </c>
      <c r="J82">
        <f>Bawana_RLNG!T82</f>
        <v>0</v>
      </c>
      <c r="K82">
        <f>Bawana_Spot!T82</f>
        <v>0</v>
      </c>
      <c r="L82">
        <f>TWOMCL!S82</f>
        <v>5.4733031674208137</v>
      </c>
      <c r="M82">
        <f>EDWPCL!W82</f>
        <v>0</v>
      </c>
      <c r="N82">
        <f>'MSW BWN'!W82</f>
        <v>4.9277919999999993</v>
      </c>
      <c r="O82">
        <f>TPDDL_ISGS_exbus!BB82</f>
        <v>733.54196448103801</v>
      </c>
      <c r="P82" s="77">
        <v>61.027308845577217</v>
      </c>
      <c r="Q82" s="77">
        <v>26.16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383.96999999999997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-52</v>
      </c>
      <c r="AA82" s="117">
        <f>STOA!J82</f>
        <v>11.25</v>
      </c>
      <c r="AB82" s="117">
        <f>-STOA!P82</f>
        <v>0</v>
      </c>
      <c r="AC82">
        <f t="shared" si="3"/>
        <v>12.362824663386462</v>
      </c>
      <c r="AD82">
        <f t="shared" si="4"/>
        <v>1055.5088449898751</v>
      </c>
      <c r="AE82">
        <f>'IDT-1'!F82</f>
        <v>0</v>
      </c>
      <c r="AF82" s="26"/>
      <c r="AG82">
        <f t="shared" si="5"/>
        <v>1055.5088449898751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9.5379868529299667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-0.65271966527196656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4.7374079999999994</v>
      </c>
      <c r="O83">
        <f>TPDDL_ISGS_exbus!BB83</f>
        <v>678.96561966100364</v>
      </c>
      <c r="P83" s="77">
        <v>61.027308845577217</v>
      </c>
      <c r="Q83" s="77">
        <v>26.16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375.14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</v>
      </c>
      <c r="AA83" s="117">
        <f>STOA!J83</f>
        <v>11.25</v>
      </c>
      <c r="AB83" s="117">
        <f>-STOA!P83</f>
        <v>0</v>
      </c>
      <c r="AC83">
        <f t="shared" si="3"/>
        <v>11.074362452788225</v>
      </c>
      <c r="AD83">
        <f t="shared" si="4"/>
        <v>1077.1180314895612</v>
      </c>
      <c r="AE83">
        <f>'IDT-1'!F83</f>
        <v>0</v>
      </c>
      <c r="AF83" s="26"/>
      <c r="AG83">
        <f t="shared" si="5"/>
        <v>1077.1180314895612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9.5379868529299667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-0.65271966527196656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5.0621119999999991</v>
      </c>
      <c r="O84">
        <f>TPDDL_ISGS_exbus!BB84</f>
        <v>628.79237364462392</v>
      </c>
      <c r="P84" s="77">
        <v>61.027308845577217</v>
      </c>
      <c r="Q84" s="77">
        <v>26.16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366.59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</v>
      </c>
      <c r="AA84" s="117">
        <f>STOA!J84</f>
        <v>11.25</v>
      </c>
      <c r="AB84" s="117">
        <f>-STOA!P84</f>
        <v>0</v>
      </c>
      <c r="AC84">
        <f t="shared" si="3"/>
        <v>10.098792651889925</v>
      </c>
      <c r="AD84">
        <f t="shared" si="4"/>
        <v>1071.6950592740798</v>
      </c>
      <c r="AE84">
        <f>'IDT-1'!F84</f>
        <v>0</v>
      </c>
      <c r="AF84" s="26"/>
      <c r="AG84">
        <f t="shared" si="5"/>
        <v>1071.6950592740798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-0.65271966527196656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4.917279999999999</v>
      </c>
      <c r="O85">
        <f>TPDDL_ISGS_exbus!BB85</f>
        <v>587.63893110339723</v>
      </c>
      <c r="P85" s="77">
        <v>24.21872506185187</v>
      </c>
      <c r="Q85" s="77">
        <v>7.7499999999999982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-16</v>
      </c>
      <c r="AA85" s="117">
        <f>STOA!J85</f>
        <v>11.25</v>
      </c>
      <c r="AB85" s="117">
        <f>-STOA!P85</f>
        <v>0</v>
      </c>
      <c r="AC85">
        <f t="shared" si="3"/>
        <v>9.3110558678958721</v>
      </c>
      <c r="AD85">
        <f t="shared" si="4"/>
        <v>1015.109302462741</v>
      </c>
      <c r="AE85">
        <f>'IDT-1'!F85</f>
        <v>0</v>
      </c>
      <c r="AF85" s="26"/>
      <c r="AG85">
        <f t="shared" si="5"/>
        <v>1015.109302462741</v>
      </c>
      <c r="AI85" s="75">
        <f>PXIL!J85</f>
        <v>0</v>
      </c>
      <c r="AJ85" s="75">
        <f>PXIL!P85</f>
        <v>0</v>
      </c>
      <c r="AK85" s="75">
        <f>RTM_IEX!J85</f>
        <v>29.06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-0.65271966527196656</v>
      </c>
      <c r="J86">
        <f>Bawana_RLNG!T86</f>
        <v>0</v>
      </c>
      <c r="K86">
        <f>Bawana_Spot!T86</f>
        <v>0</v>
      </c>
      <c r="L86">
        <f>TWOMCL!S86</f>
        <v>6.124886877828053</v>
      </c>
      <c r="M86">
        <f>EDWPCL!W86</f>
        <v>0</v>
      </c>
      <c r="N86">
        <f>'MSW BWN'!W86</f>
        <v>5.1742399999999993</v>
      </c>
      <c r="O86">
        <f>TPDDL_ISGS_exbus!BB86</f>
        <v>587.63893110339723</v>
      </c>
      <c r="P86" s="77">
        <v>24.21872506185187</v>
      </c>
      <c r="Q86" s="77">
        <v>7.7499999999999982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359.35999999999996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</v>
      </c>
      <c r="AA86" s="117">
        <f>STOA!J86</f>
        <v>11.25</v>
      </c>
      <c r="AB86" s="117">
        <f>-STOA!P86</f>
        <v>0</v>
      </c>
      <c r="AC86">
        <f t="shared" si="3"/>
        <v>9.1243167084488466</v>
      </c>
      <c r="AD86">
        <f t="shared" si="4"/>
        <v>1020.1910982519054</v>
      </c>
      <c r="AE86">
        <f>'IDT-1'!F86</f>
        <v>0</v>
      </c>
      <c r="AF86" s="26"/>
      <c r="AG86">
        <f t="shared" si="5"/>
        <v>1020.1910982519054</v>
      </c>
      <c r="AI86" s="75">
        <f>PXIL!J86</f>
        <v>0</v>
      </c>
      <c r="AJ86" s="75">
        <f>PXIL!P86</f>
        <v>0</v>
      </c>
      <c r="AK86" s="75">
        <f>RTM_IEX!J86</f>
        <v>19.37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-0.65271966527196656</v>
      </c>
      <c r="J87">
        <f>Bawana_RLNG!T87</f>
        <v>0</v>
      </c>
      <c r="K87">
        <f>Bawana_Spot!T87</f>
        <v>0</v>
      </c>
      <c r="L87">
        <f>TWOMCL!S87</f>
        <v>6.0339366515837103</v>
      </c>
      <c r="M87">
        <f>EDWPCL!W87</f>
        <v>0</v>
      </c>
      <c r="N87">
        <f>'MSW BWN'!W87</f>
        <v>5.2641759999999991</v>
      </c>
      <c r="O87">
        <f>TPDDL_ISGS_exbus!BB87</f>
        <v>602.43355337638491</v>
      </c>
      <c r="P87" s="77">
        <v>61.027308845577217</v>
      </c>
      <c r="Q87" s="77">
        <v>26.160000000000004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358.82999999999993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-155</v>
      </c>
      <c r="AA87" s="117">
        <f>STOA!J87</f>
        <v>11.25</v>
      </c>
      <c r="AB87" s="117">
        <f>-STOA!P87</f>
        <v>0</v>
      </c>
      <c r="AC87">
        <f t="shared" si="3"/>
        <v>11.511554221548694</v>
      </c>
      <c r="AD87">
        <f t="shared" si="4"/>
        <v>983.73137548041427</v>
      </c>
      <c r="AE87">
        <f>'IDT-1'!F87</f>
        <v>0</v>
      </c>
      <c r="AF87" s="26"/>
      <c r="AG87">
        <f t="shared" si="5"/>
        <v>983.73137548041427</v>
      </c>
      <c r="AI87" s="75">
        <f>PXIL!J87</f>
        <v>0</v>
      </c>
      <c r="AJ87" s="75">
        <f>PXIL!P87</f>
        <v>0</v>
      </c>
      <c r="AK87" s="75">
        <f>RTM_IEX!J87</f>
        <v>67.81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-0.65271966527196656</v>
      </c>
      <c r="J88">
        <f>Bawana_RLNG!T88</f>
        <v>0</v>
      </c>
      <c r="K88">
        <f>Bawana_Spot!T88</f>
        <v>0</v>
      </c>
      <c r="L88">
        <f>TWOMCL!S88</f>
        <v>5.9036199095022619</v>
      </c>
      <c r="M88">
        <f>EDWPCL!W88</f>
        <v>0</v>
      </c>
      <c r="N88">
        <f>'MSW BWN'!W88</f>
        <v>5.1520479999999989</v>
      </c>
      <c r="O88">
        <f>TPDDL_ISGS_exbus!BB88</f>
        <v>598.65023352958508</v>
      </c>
      <c r="P88" s="77">
        <v>61.027308845577217</v>
      </c>
      <c r="Q88" s="77">
        <v>26.160000000000004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358.82999999999993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-174</v>
      </c>
      <c r="AA88" s="117">
        <f>STOA!J88</f>
        <v>11.25</v>
      </c>
      <c r="AB88" s="117">
        <f>-STOA!P88</f>
        <v>0</v>
      </c>
      <c r="AC88">
        <f t="shared" si="3"/>
        <v>11.346403916088251</v>
      </c>
      <c r="AD88">
        <f t="shared" si="4"/>
        <v>926.96076119699364</v>
      </c>
      <c r="AE88">
        <f>'IDT-1'!F88</f>
        <v>0</v>
      </c>
      <c r="AF88" s="26"/>
      <c r="AG88">
        <f t="shared" si="5"/>
        <v>926.96076119699364</v>
      </c>
      <c r="AI88" s="75">
        <f>PXIL!J88</f>
        <v>0</v>
      </c>
      <c r="AJ88" s="75">
        <f>PXIL!P88</f>
        <v>0</v>
      </c>
      <c r="AK88" s="75">
        <f>RTM_IEX!J88</f>
        <v>33.9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-0.65271966527196656</v>
      </c>
      <c r="J89">
        <f>Bawana_RLNG!T89</f>
        <v>0</v>
      </c>
      <c r="K89">
        <f>Bawana_Spot!T89</f>
        <v>0</v>
      </c>
      <c r="L89">
        <f>TWOMCL!S89</f>
        <v>5.9036199095022619</v>
      </c>
      <c r="M89">
        <f>EDWPCL!W89</f>
        <v>0</v>
      </c>
      <c r="N89">
        <f>'MSW BWN'!W89</f>
        <v>5.3377600000000003</v>
      </c>
      <c r="O89">
        <f>TPDDL_ISGS_exbus!BB89</f>
        <v>550.58642451316564</v>
      </c>
      <c r="P89" s="77">
        <v>30.65</v>
      </c>
      <c r="Q89" s="77">
        <v>7.75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358.82999999999993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-69</v>
      </c>
      <c r="AA89" s="117">
        <f>STOA!J89</f>
        <v>11.25</v>
      </c>
      <c r="AB89" s="117">
        <f>-STOA!P89</f>
        <v>0</v>
      </c>
      <c r="AC89">
        <f t="shared" si="3"/>
        <v>9.9472249546721709</v>
      </c>
      <c r="AD89">
        <f t="shared" si="4"/>
        <v>980.29453429641319</v>
      </c>
      <c r="AE89">
        <f>'IDT-1'!F89</f>
        <v>0</v>
      </c>
      <c r="AF89" s="26"/>
      <c r="AG89">
        <f t="shared" si="5"/>
        <v>980.29453429641319</v>
      </c>
      <c r="AI89" s="75">
        <f>PXIL!J89</f>
        <v>0</v>
      </c>
      <c r="AJ89" s="75">
        <f>PXIL!P89</f>
        <v>0</v>
      </c>
      <c r="AK89" s="75">
        <f>RTM_IEX!J89</f>
        <v>77.5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-0.65271966527196656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4.8612159999999998</v>
      </c>
      <c r="O90">
        <f>TPDDL_ISGS_exbus!BB90</f>
        <v>530.44184879274451</v>
      </c>
      <c r="P90" s="77">
        <v>24.218552214716958</v>
      </c>
      <c r="Q90" s="77">
        <v>7.75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358.82999999999993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-47</v>
      </c>
      <c r="AA90" s="117">
        <f>STOA!J90</f>
        <v>11.25</v>
      </c>
      <c r="AB90" s="117">
        <f>-STOA!P90</f>
        <v>0</v>
      </c>
      <c r="AC90">
        <f t="shared" si="3"/>
        <v>9.4305354541134303</v>
      </c>
      <c r="AD90">
        <f t="shared" si="4"/>
        <v>966.29182662987591</v>
      </c>
      <c r="AE90">
        <f>'IDT-1'!F90</f>
        <v>0</v>
      </c>
      <c r="AF90" s="26"/>
      <c r="AG90">
        <f t="shared" si="5"/>
        <v>966.29182662987591</v>
      </c>
      <c r="AI90" s="75">
        <f>PXIL!J90</f>
        <v>0</v>
      </c>
      <c r="AJ90" s="75">
        <f>PXIL!P90</f>
        <v>0</v>
      </c>
      <c r="AK90" s="75">
        <f>RTM_IEX!J90</f>
        <v>67.81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-0.65271966527196656</v>
      </c>
      <c r="J91">
        <f>Bawana_RLNG!T91</f>
        <v>0</v>
      </c>
      <c r="K91">
        <f>Bawana_Spot!T91</f>
        <v>0</v>
      </c>
      <c r="L91">
        <f>TWOMCL!S91</f>
        <v>5.140723981900452</v>
      </c>
      <c r="M91">
        <f>EDWPCL!W91</f>
        <v>0</v>
      </c>
      <c r="N91">
        <f>'MSW BWN'!W91</f>
        <v>5.1462079999999988</v>
      </c>
      <c r="O91">
        <f>TPDDL_ISGS_exbus!BB91</f>
        <v>596.54375815694482</v>
      </c>
      <c r="P91" s="77">
        <v>61.026937167519826</v>
      </c>
      <c r="Q91" s="77">
        <v>26.155152709359605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358.82999999999993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-159</v>
      </c>
      <c r="AA91" s="117">
        <f>STOA!J91</f>
        <v>11.150000000000002</v>
      </c>
      <c r="AB91" s="117">
        <f>-STOA!P91</f>
        <v>0</v>
      </c>
      <c r="AC91">
        <f t="shared" si="3"/>
        <v>10.97395621688865</v>
      </c>
      <c r="AD91">
        <f t="shared" si="4"/>
        <v>915.14277862725351</v>
      </c>
      <c r="AE91">
        <f>'IDT-1'!F91</f>
        <v>0</v>
      </c>
      <c r="AF91" s="26"/>
      <c r="AG91">
        <f t="shared" si="5"/>
        <v>915.14277862725351</v>
      </c>
      <c r="AI91" s="75">
        <f>PXIL!J91</f>
        <v>0</v>
      </c>
      <c r="AJ91" s="75">
        <f>PXIL!P91</f>
        <v>0</v>
      </c>
      <c r="AK91" s="75">
        <f>RTM_IEX!J91</f>
        <v>9.69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-0.65271966527196656</v>
      </c>
      <c r="J92">
        <f>Bawana_RLNG!T92</f>
        <v>0</v>
      </c>
      <c r="K92">
        <f>Bawana_Spot!T92</f>
        <v>0</v>
      </c>
      <c r="L92">
        <f>TWOMCL!S92</f>
        <v>5.8126696832579174</v>
      </c>
      <c r="M92">
        <f>EDWPCL!W92</f>
        <v>0</v>
      </c>
      <c r="N92">
        <f>'MSW BWN'!W92</f>
        <v>5.1135039999999989</v>
      </c>
      <c r="O92">
        <f>TPDDL_ISGS_exbus!BB92</f>
        <v>592.03839884057015</v>
      </c>
      <c r="P92" s="77">
        <v>61.03</v>
      </c>
      <c r="Q92" s="77">
        <v>26.155152709359605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358.82999999999993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-139.1</v>
      </c>
      <c r="AA92" s="117">
        <f>STOA!J92</f>
        <v>11.150000000000002</v>
      </c>
      <c r="AB92" s="117">
        <f>-STOA!P92</f>
        <v>0</v>
      </c>
      <c r="AC92">
        <f t="shared" si="3"/>
        <v>10.678014597110636</v>
      </c>
      <c r="AD92">
        <f t="shared" si="4"/>
        <v>921.78566546449451</v>
      </c>
      <c r="AE92">
        <f>'IDT-1'!F92</f>
        <v>0</v>
      </c>
      <c r="AF92" s="26"/>
      <c r="AG92">
        <f t="shared" si="5"/>
        <v>921.78566546449451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-0.65271966527196656</v>
      </c>
      <c r="J93">
        <f>Bawana_RLNG!T93</f>
        <v>0</v>
      </c>
      <c r="K93">
        <f>Bawana_Spot!T93</f>
        <v>0</v>
      </c>
      <c r="L93">
        <f>TWOMCL!S93</f>
        <v>6.0271493212669682</v>
      </c>
      <c r="M93">
        <f>EDWPCL!W93</f>
        <v>0</v>
      </c>
      <c r="N93">
        <f>'MSW BWN'!W93</f>
        <v>5.2700159999999983</v>
      </c>
      <c r="O93">
        <f>TPDDL_ISGS_exbus!BB93</f>
        <v>510.19884699396533</v>
      </c>
      <c r="P93" s="77">
        <v>44.69</v>
      </c>
      <c r="Q93" s="77">
        <v>7.75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366.2299999999999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-30</v>
      </c>
      <c r="AA93" s="117">
        <f>STOA!J93</f>
        <v>11.150000000000002</v>
      </c>
      <c r="AB93" s="117">
        <f>-STOA!P93</f>
        <v>0</v>
      </c>
      <c r="AC93">
        <f t="shared" si="3"/>
        <v>9.1355302107611198</v>
      </c>
      <c r="AD93">
        <f t="shared" si="4"/>
        <v>967.21443693288859</v>
      </c>
      <c r="AE93">
        <f>'IDT-1'!F93</f>
        <v>0</v>
      </c>
      <c r="AF93" s="26"/>
      <c r="AG93">
        <f t="shared" si="5"/>
        <v>967.21443693288859</v>
      </c>
      <c r="AI93" s="75">
        <f>PXIL!J93</f>
        <v>0</v>
      </c>
      <c r="AJ93" s="75">
        <f>PXIL!P93</f>
        <v>0</v>
      </c>
      <c r="AK93" s="75">
        <f>RTM_IEX!J93</f>
        <v>43.6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-0.65271966527196656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4.7876319999999994</v>
      </c>
      <c r="O94">
        <f>TPDDL_ISGS_exbus!BB94</f>
        <v>500.22036039286047</v>
      </c>
      <c r="P94" s="77">
        <v>24.520000000000003</v>
      </c>
      <c r="Q94" s="77">
        <v>7.75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366.31999999999994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-30</v>
      </c>
      <c r="AA94" s="117">
        <f>STOA!J94</f>
        <v>11.150000000000002</v>
      </c>
      <c r="AB94" s="117">
        <f>-STOA!P94</f>
        <v>0</v>
      </c>
      <c r="AC94">
        <f t="shared" si="3"/>
        <v>8.782287389627621</v>
      </c>
      <c r="AD94">
        <f t="shared" si="4"/>
        <v>927.42645007976068</v>
      </c>
      <c r="AE94">
        <f>'IDT-1'!F94</f>
        <v>0</v>
      </c>
      <c r="AF94" s="26"/>
      <c r="AG94">
        <f t="shared" si="5"/>
        <v>927.42645007976068</v>
      </c>
      <c r="AI94" s="75">
        <f>PXIL!J94</f>
        <v>0</v>
      </c>
      <c r="AJ94" s="75">
        <f>PXIL!P94</f>
        <v>0</v>
      </c>
      <c r="AK94" s="75">
        <f>RTM_IEX!J94</f>
        <v>33.9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-0.65271966527196656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4.8156639999999991</v>
      </c>
      <c r="O95">
        <f>TPDDL_ISGS_exbus!BB95</f>
        <v>493.89312116585006</v>
      </c>
      <c r="P95" s="77">
        <v>29.97</v>
      </c>
      <c r="Q95" s="77">
        <v>7.75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366.1099999999999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-38</v>
      </c>
      <c r="AA95" s="117">
        <f>STOA!J95</f>
        <v>11.06</v>
      </c>
      <c r="AB95" s="117">
        <f>-STOA!P95</f>
        <v>0</v>
      </c>
      <c r="AC95">
        <f t="shared" si="3"/>
        <v>8.5448793862074908</v>
      </c>
      <c r="AD95">
        <f t="shared" si="4"/>
        <v>884.61465085617044</v>
      </c>
      <c r="AE95">
        <f>'IDT-1'!F95</f>
        <v>0</v>
      </c>
      <c r="AF95" s="26"/>
      <c r="AG95">
        <f t="shared" si="5"/>
        <v>884.61465085617044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-0.65271966527196656</v>
      </c>
      <c r="J96">
        <f>Bawana_RLNG!T96</f>
        <v>0</v>
      </c>
      <c r="K96">
        <f>Bawana_Spot!T96</f>
        <v>0</v>
      </c>
      <c r="L96">
        <f>TWOMCL!S96</f>
        <v>5.4990950226244344</v>
      </c>
      <c r="M96">
        <f>EDWPCL!W96</f>
        <v>0</v>
      </c>
      <c r="N96">
        <f>'MSW BWN'!W96</f>
        <v>5.0294079999999992</v>
      </c>
      <c r="O96">
        <f>TPDDL_ISGS_exbus!BB96</f>
        <v>492.86082307586088</v>
      </c>
      <c r="P96" s="77">
        <v>29.97</v>
      </c>
      <c r="Q96" s="77">
        <v>7.75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370.1099999999999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-48</v>
      </c>
      <c r="AA96" s="117">
        <f>STOA!J96</f>
        <v>11.06</v>
      </c>
      <c r="AB96" s="117">
        <f>-STOA!P96</f>
        <v>0</v>
      </c>
      <c r="AC96">
        <f t="shared" si="3"/>
        <v>9.167589667453262</v>
      </c>
      <c r="AD96">
        <f t="shared" si="4"/>
        <v>934.66569125944943</v>
      </c>
      <c r="AE96">
        <f>'IDT-1'!F96</f>
        <v>0</v>
      </c>
      <c r="AF96" s="26"/>
      <c r="AG96">
        <f t="shared" si="5"/>
        <v>934.66569125944943</v>
      </c>
      <c r="AI96" s="75">
        <f>PXIL!J96</f>
        <v>0</v>
      </c>
      <c r="AJ96" s="75">
        <f>PXIL!P96</f>
        <v>0</v>
      </c>
      <c r="AK96" s="75">
        <f>RTM_IEX!J96</f>
        <v>58.12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-0.65271966527196656</v>
      </c>
      <c r="J97">
        <f>Bawana_RLNG!T97</f>
        <v>0</v>
      </c>
      <c r="K97">
        <f>Bawana_Spot!T97</f>
        <v>0</v>
      </c>
      <c r="L97">
        <f>TWOMCL!S97</f>
        <v>6.0203619909502253</v>
      </c>
      <c r="M97">
        <f>EDWPCL!W97</f>
        <v>0</v>
      </c>
      <c r="N97">
        <f>'MSW BWN'!W97</f>
        <v>4.9838559999999994</v>
      </c>
      <c r="O97">
        <f>TPDDL_ISGS_exbus!BB97</f>
        <v>486.96197159568311</v>
      </c>
      <c r="P97" s="77">
        <v>29.97</v>
      </c>
      <c r="Q97" s="77">
        <v>7.75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370.9899999999999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-51</v>
      </c>
      <c r="AA97" s="117">
        <f>STOA!J97</f>
        <v>11.06</v>
      </c>
      <c r="AB97" s="117">
        <f>-STOA!P97</f>
        <v>0</v>
      </c>
      <c r="AC97">
        <f t="shared" si="3"/>
        <v>9.0690604487155504</v>
      </c>
      <c r="AD97">
        <f t="shared" si="4"/>
        <v>917.54108396633512</v>
      </c>
      <c r="AE97">
        <f>'IDT-1'!F97</f>
        <v>0</v>
      </c>
      <c r="AF97" s="26"/>
      <c r="AG97">
        <f t="shared" si="5"/>
        <v>917.54108396633512</v>
      </c>
      <c r="AI97" s="75">
        <f>PXIL!J97</f>
        <v>0</v>
      </c>
      <c r="AJ97" s="75">
        <f>PXIL!P97</f>
        <v>0</v>
      </c>
      <c r="AK97" s="75">
        <f>RTM_IEX!J97</f>
        <v>48.44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-0.65271966527196656</v>
      </c>
      <c r="J98">
        <f>Bawana_RLNG!T98</f>
        <v>0</v>
      </c>
      <c r="K98">
        <f>Bawana_Spot!T98</f>
        <v>0</v>
      </c>
      <c r="L98">
        <f>TWOMCL!S98</f>
        <v>5.9226244343891397</v>
      </c>
      <c r="M98">
        <f>EDWPCL!W98</f>
        <v>0</v>
      </c>
      <c r="N98">
        <f>'MSW BWN'!W98</f>
        <v>4.7315679999999993</v>
      </c>
      <c r="O98">
        <f>TPDDL_ISGS_exbus!BB98</f>
        <v>486.96197159568311</v>
      </c>
      <c r="P98" s="77">
        <v>29.97</v>
      </c>
      <c r="Q98" s="77">
        <v>7.75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371.71999999999991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-55</v>
      </c>
      <c r="AA98" s="117">
        <f>STOA!J98</f>
        <v>11.06</v>
      </c>
      <c r="AB98" s="117">
        <f>-STOA!P98</f>
        <v>0</v>
      </c>
      <c r="AC98">
        <f t="shared" si="3"/>
        <v>8.9799647339065931</v>
      </c>
      <c r="AD98">
        <f t="shared" si="4"/>
        <v>899.4701541245829</v>
      </c>
      <c r="AE98">
        <f>'IDT-1'!F98</f>
        <v>0</v>
      </c>
      <c r="AF98" s="26"/>
      <c r="AG98">
        <f t="shared" si="5"/>
        <v>899.4701541245829</v>
      </c>
      <c r="AI98" s="75">
        <f>PXIL!J98</f>
        <v>0</v>
      </c>
      <c r="AJ98" s="75">
        <f>PXIL!P98</f>
        <v>0</v>
      </c>
      <c r="AK98" s="75">
        <f>RTM_IEX!J98</f>
        <v>33.9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0.28632714559952965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-1.56652719665272E-2</v>
      </c>
      <c r="J99">
        <f t="shared" si="6"/>
        <v>0</v>
      </c>
      <c r="K99">
        <f t="shared" si="6"/>
        <v>0</v>
      </c>
      <c r="L99">
        <f t="shared" si="6"/>
        <v>0.14393923074616541</v>
      </c>
      <c r="M99">
        <f t="shared" si="6"/>
        <v>0</v>
      </c>
      <c r="N99">
        <f t="shared" si="6"/>
        <v>0.122151484</v>
      </c>
      <c r="O99">
        <f t="shared" si="6"/>
        <v>12.361604883480647</v>
      </c>
      <c r="P99" s="77">
        <f t="shared" si="6"/>
        <v>0.89306080337021421</v>
      </c>
      <c r="Q99" s="77">
        <f t="shared" si="6"/>
        <v>0.31102732821375328</v>
      </c>
      <c r="R99" s="80">
        <f>SUM(R3:R98)/4000</f>
        <v>0.21382246598854959</v>
      </c>
      <c r="S99" s="80">
        <f t="shared" si="6"/>
        <v>0</v>
      </c>
      <c r="T99" s="78">
        <f t="shared" si="6"/>
        <v>0.81671749999999965</v>
      </c>
      <c r="U99" s="78">
        <f t="shared" si="6"/>
        <v>9.6314799999999998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-0.58302500000000002</v>
      </c>
      <c r="AA99" s="117">
        <f t="shared" si="6"/>
        <v>0.26713999999999993</v>
      </c>
      <c r="AB99" s="117">
        <f t="shared" si="6"/>
        <v>0</v>
      </c>
      <c r="AC99">
        <f t="shared" si="6"/>
        <v>0.23257084559771743</v>
      </c>
      <c r="AD99">
        <f t="shared" si="6"/>
        <v>24.418207223834621</v>
      </c>
      <c r="AE99">
        <f t="shared" si="6"/>
        <v>0</v>
      </c>
      <c r="AG99">
        <f t="shared" si="6"/>
        <v>24.418207223834621</v>
      </c>
      <c r="AI99">
        <f t="shared" si="6"/>
        <v>0</v>
      </c>
      <c r="AJ99">
        <f t="shared" si="6"/>
        <v>0</v>
      </c>
      <c r="AK99">
        <f t="shared" si="6"/>
        <v>0.48844249999999984</v>
      </c>
      <c r="AL99">
        <f t="shared" si="6"/>
        <v>-0.28384500000000001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-0.22092050209205022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0.83761039999999987</v>
      </c>
      <c r="O3">
        <f>NDMC_ISGS_exbus!BB3</f>
        <v>67.709999999999994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0.63353934274047963</v>
      </c>
      <c r="AD3">
        <f>SUM(B3:AB3,AI3:AR3)-AC3</f>
        <v>70.614433703157204</v>
      </c>
      <c r="AE3">
        <f>'IDT-1'!E3</f>
        <v>0</v>
      </c>
      <c r="AF3" s="26"/>
      <c r="AG3">
        <f>SUM(AD3:AF3)+AT3</f>
        <v>70.614433703157204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-0.22092050209205022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0.92739799999999972</v>
      </c>
      <c r="O4">
        <f>NDMC_ISGS_exbus!BB4</f>
        <v>68.09999999999998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0.63776147362047941</v>
      </c>
      <c r="AD4">
        <f t="shared" ref="AD4:AD67" si="1">SUM(B4:AB4,AI4:AR4)-AC4</f>
        <v>71.089999172277174</v>
      </c>
      <c r="AE4">
        <f>'IDT-1'!E4</f>
        <v>0</v>
      </c>
      <c r="AF4" s="26"/>
      <c r="AG4">
        <f t="shared" ref="AG4:AG67" si="2">SUM(AD4:AF4)+AT4</f>
        <v>71.089999172277174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-0.22092050209205022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0.95773439999999976</v>
      </c>
      <c r="O5">
        <f>NDMC_ISGS_exbus!BB5</f>
        <v>68.09999999999998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0.63802843394047948</v>
      </c>
      <c r="AD5">
        <f t="shared" si="1"/>
        <v>71.12006861195718</v>
      </c>
      <c r="AE5">
        <f>'IDT-1'!E5</f>
        <v>0</v>
      </c>
      <c r="AF5" s="26"/>
      <c r="AG5">
        <f t="shared" si="2"/>
        <v>71.12006861195718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-0.22092050209205022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0.96262079999999983</v>
      </c>
      <c r="O6">
        <f>NDMC_ISGS_exbus!BB6</f>
        <v>67.999999999999986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0.63719143426047942</v>
      </c>
      <c r="AD6">
        <f t="shared" si="1"/>
        <v>71.025792011637193</v>
      </c>
      <c r="AE6">
        <f>'IDT-1'!E6</f>
        <v>0</v>
      </c>
      <c r="AF6" s="26"/>
      <c r="AG6">
        <f t="shared" si="2"/>
        <v>71.025792011637193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-0.22092050209205022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0.95488399999999984</v>
      </c>
      <c r="O7">
        <f>NDMC_ISGS_exbus!BB7</f>
        <v>68.05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0.97856335042047959</v>
      </c>
      <c r="AD7">
        <f t="shared" si="1"/>
        <v>109.47668329547719</v>
      </c>
      <c r="AE7">
        <f>'IDT-1'!E7</f>
        <v>0</v>
      </c>
      <c r="AF7" s="26"/>
      <c r="AG7">
        <f t="shared" si="2"/>
        <v>109.47668329547719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38.75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-0.22092050209205022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0.91660719999999984</v>
      </c>
      <c r="O8">
        <f>NDMC_ISGS_exbus!BB8</f>
        <v>68.05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0.63722651458047963</v>
      </c>
      <c r="AD8">
        <f t="shared" si="1"/>
        <v>71.029743331317206</v>
      </c>
      <c r="AE8">
        <f>'IDT-1'!E8</f>
        <v>0</v>
      </c>
      <c r="AF8" s="26"/>
      <c r="AG8">
        <f t="shared" si="2"/>
        <v>71.029743331317206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-0.22092050209205022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0.90500199999999997</v>
      </c>
      <c r="O9">
        <f>NDMC_ISGS_exbus!BB9</f>
        <v>68.09999999999998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0.63756438882047939</v>
      </c>
      <c r="AD9">
        <f t="shared" si="1"/>
        <v>71.067800257077181</v>
      </c>
      <c r="AE9">
        <f>'IDT-1'!E9</f>
        <v>0</v>
      </c>
      <c r="AF9" s="26"/>
      <c r="AG9">
        <f t="shared" si="2"/>
        <v>71.067800257077181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-0.22092050209205022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0.93330239999999975</v>
      </c>
      <c r="O10">
        <f>NDMC_ISGS_exbus!BB10</f>
        <v>68.09999999999998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0.63781343234047949</v>
      </c>
      <c r="AD10">
        <f t="shared" si="1"/>
        <v>71.095851613557187</v>
      </c>
      <c r="AE10">
        <f>'IDT-1'!E10</f>
        <v>0</v>
      </c>
      <c r="AF10" s="26"/>
      <c r="AG10">
        <f t="shared" si="2"/>
        <v>71.095851613557187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-0.22092050209205022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0.91966119999999996</v>
      </c>
      <c r="O11">
        <f>NDMC_ISGS_exbus!BB11</f>
        <v>68.09999999999998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0.63769338978047951</v>
      </c>
      <c r="AD11">
        <f t="shared" si="1"/>
        <v>71.082330456117177</v>
      </c>
      <c r="AE11">
        <f>'IDT-1'!E11</f>
        <v>0</v>
      </c>
      <c r="AF11" s="26"/>
      <c r="AG11">
        <f t="shared" si="2"/>
        <v>71.082330456117177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-0.22092050209205022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0.93818879999999982</v>
      </c>
      <c r="O12">
        <f>NDMC_ISGS_exbus!BB12</f>
        <v>67.999999999999986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0.93529643266047957</v>
      </c>
      <c r="AD12">
        <f t="shared" si="1"/>
        <v>104.60325501323719</v>
      </c>
      <c r="AE12">
        <f>'IDT-1'!E12</f>
        <v>0</v>
      </c>
      <c r="AF12" s="26"/>
      <c r="AG12">
        <f t="shared" si="2"/>
        <v>104.60325501323719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33.9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-0.22092050209205022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0.95081199999999977</v>
      </c>
      <c r="O13">
        <f>NDMC_ISGS_exbus!BB13</f>
        <v>68.09999999999998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0.63796751682047947</v>
      </c>
      <c r="AD13">
        <f t="shared" si="1"/>
        <v>71.113207129077182</v>
      </c>
      <c r="AE13">
        <f>'IDT-1'!E13</f>
        <v>0</v>
      </c>
      <c r="AF13" s="26"/>
      <c r="AG13">
        <f t="shared" si="2"/>
        <v>71.113207129077182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-0.22092050209205022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0.90988839999999993</v>
      </c>
      <c r="O14">
        <f>NDMC_ISGS_exbus!BB14</f>
        <v>68.09999999999998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0.63760738914047943</v>
      </c>
      <c r="AD14">
        <f t="shared" si="1"/>
        <v>71.07264365675718</v>
      </c>
      <c r="AE14">
        <f>'IDT-1'!E14</f>
        <v>0</v>
      </c>
      <c r="AF14" s="26"/>
      <c r="AG14">
        <f t="shared" si="2"/>
        <v>71.07264365675718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-0.22092050209205022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0.92454759999999991</v>
      </c>
      <c r="O15">
        <f>NDMC_ISGS_exbus!BB15</f>
        <v>68.929999999999993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0.64504039010047953</v>
      </c>
      <c r="AD15">
        <f t="shared" si="1"/>
        <v>71.909869855797197</v>
      </c>
      <c r="AE15">
        <f>'IDT-1'!E15</f>
        <v>0</v>
      </c>
      <c r="AF15" s="26"/>
      <c r="AG15">
        <f t="shared" si="2"/>
        <v>71.909869855797197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-0.22092050209205022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0.84249679999999982</v>
      </c>
      <c r="O16">
        <f>NDMC_ISGS_exbus!BB16</f>
        <v>69.02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0.64511034306047965</v>
      </c>
      <c r="AD16">
        <f t="shared" si="1"/>
        <v>71.917749102837206</v>
      </c>
      <c r="AE16">
        <f>'IDT-1'!E16</f>
        <v>0</v>
      </c>
      <c r="AF16" s="26"/>
      <c r="AG16">
        <f t="shared" si="2"/>
        <v>71.917749102837206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-0.22092050209205022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0.87955199999999989</v>
      </c>
      <c r="O17">
        <f>NDMC_ISGS_exbus!BB17</f>
        <v>69.02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0.94375642882047961</v>
      </c>
      <c r="AD17">
        <f t="shared" si="1"/>
        <v>105.55615821707721</v>
      </c>
      <c r="AE17">
        <f>'IDT-1'!E17</f>
        <v>0</v>
      </c>
      <c r="AF17" s="26"/>
      <c r="AG17">
        <f t="shared" si="2"/>
        <v>105.55615821707721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33.9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-0.22092050209205022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0.90194799999999975</v>
      </c>
      <c r="O18">
        <f>NDMC_ISGS_exbus!BB18</f>
        <v>69.129999999999981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0.64660151362047946</v>
      </c>
      <c r="AD18">
        <f t="shared" si="1"/>
        <v>72.085709132277188</v>
      </c>
      <c r="AE18">
        <f>'IDT-1'!E18</f>
        <v>0</v>
      </c>
      <c r="AF18" s="26"/>
      <c r="AG18">
        <f t="shared" si="2"/>
        <v>72.085709132277188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-0.22092050209205022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0.92454759999999991</v>
      </c>
      <c r="O19">
        <f>NDMC_ISGS_exbus!BB19</f>
        <v>69.05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0.64609639010047959</v>
      </c>
      <c r="AD19">
        <f t="shared" si="1"/>
        <v>72.028813855797196</v>
      </c>
      <c r="AE19">
        <f>'IDT-1'!E19</f>
        <v>0</v>
      </c>
      <c r="AF19" s="26"/>
      <c r="AG19">
        <f t="shared" si="2"/>
        <v>72.028813855797196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-0.22092050209205022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0.92637999999999976</v>
      </c>
      <c r="O20">
        <f>NDMC_ISGS_exbus!BB20</f>
        <v>68.05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0.63731251522047971</v>
      </c>
      <c r="AD20">
        <f t="shared" si="1"/>
        <v>71.039430130677189</v>
      </c>
      <c r="AE20">
        <f>'IDT-1'!E20</f>
        <v>0</v>
      </c>
      <c r="AF20" s="26"/>
      <c r="AG20">
        <f t="shared" si="2"/>
        <v>71.039430130677189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-0.22092050209205022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0.91273879999999974</v>
      </c>
      <c r="O21">
        <f>NDMC_ISGS_exbus!BB21</f>
        <v>67.89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0.63578447266047966</v>
      </c>
      <c r="AD21">
        <f t="shared" si="1"/>
        <v>70.867316973237209</v>
      </c>
      <c r="AE21">
        <f>'IDT-1'!E21</f>
        <v>0</v>
      </c>
      <c r="AF21" s="26"/>
      <c r="AG21">
        <f t="shared" si="2"/>
        <v>70.867316973237209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-0.22092050209205022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0.92352959999999984</v>
      </c>
      <c r="O22">
        <f>NDMC_ISGS_exbus!BB22</f>
        <v>67.89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0.93419943170047959</v>
      </c>
      <c r="AD22">
        <f t="shared" si="1"/>
        <v>104.47969281419719</v>
      </c>
      <c r="AE22">
        <f>'IDT-1'!E22</f>
        <v>0</v>
      </c>
      <c r="AF22" s="26"/>
      <c r="AG22">
        <f t="shared" si="2"/>
        <v>104.47969281419719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33.9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-0.22092050209205022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0.90785239999999978</v>
      </c>
      <c r="O23">
        <f>NDMC_ISGS_exbus!BB23</f>
        <v>67.89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0.63574147234047962</v>
      </c>
      <c r="AD23">
        <f t="shared" si="1"/>
        <v>70.862473573557196</v>
      </c>
      <c r="AE23">
        <f>'IDT-1'!E23</f>
        <v>0</v>
      </c>
      <c r="AF23" s="26"/>
      <c r="AG23">
        <f t="shared" si="2"/>
        <v>70.862473573557196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-0.22092050209205022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0.91375679999999992</v>
      </c>
      <c r="O24">
        <f>NDMC_ISGS_exbus!BB24</f>
        <v>67.89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0.63579343106047959</v>
      </c>
      <c r="AD24">
        <f t="shared" si="1"/>
        <v>70.868326014837209</v>
      </c>
      <c r="AE24">
        <f>'IDT-1'!E24</f>
        <v>0</v>
      </c>
      <c r="AF24" s="26"/>
      <c r="AG24">
        <f t="shared" si="2"/>
        <v>70.868326014837209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-0.22092050209205022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0.86000639999999995</v>
      </c>
      <c r="O25">
        <f>NDMC_ISGS_exbus!BB25</f>
        <v>67.89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0.63532042754047968</v>
      </c>
      <c r="AD25">
        <f t="shared" si="1"/>
        <v>70.81504861835721</v>
      </c>
      <c r="AE25">
        <f>'IDT-1'!E25</f>
        <v>0</v>
      </c>
      <c r="AF25" s="26"/>
      <c r="AG25">
        <f t="shared" si="2"/>
        <v>70.81504861835721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-0.22092050209205022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0.83761039999999987</v>
      </c>
      <c r="O26">
        <f>NDMC_ISGS_exbus!BB26</f>
        <v>67.64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0.63292334274047968</v>
      </c>
      <c r="AD26">
        <f t="shared" si="1"/>
        <v>70.545049703157204</v>
      </c>
      <c r="AE26">
        <f>'IDT-1'!E26</f>
        <v>0</v>
      </c>
      <c r="AF26" s="26"/>
      <c r="AG26">
        <f t="shared" si="2"/>
        <v>70.545049703157204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-0.22092050209205022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0.83944279999999993</v>
      </c>
      <c r="O27">
        <f>NDMC_ISGS_exbus!BB27</f>
        <v>67.529999999999987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0.9729714678604795</v>
      </c>
      <c r="AD27">
        <f t="shared" si="1"/>
        <v>108.8468339780372</v>
      </c>
      <c r="AE27">
        <f>'IDT-1'!E27</f>
        <v>0</v>
      </c>
      <c r="AF27" s="26"/>
      <c r="AG27">
        <f t="shared" si="2"/>
        <v>108.8468339780372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38.75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-0.22092050209205022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0.85898839999999999</v>
      </c>
      <c r="O28">
        <f>NDMC_ISGS_exbus!BB28</f>
        <v>67.529999999999987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0.63214346914047947</v>
      </c>
      <c r="AD28">
        <f t="shared" si="1"/>
        <v>70.457207576757199</v>
      </c>
      <c r="AE28">
        <f>'IDT-1'!E28</f>
        <v>0</v>
      </c>
      <c r="AF28" s="26"/>
      <c r="AG28">
        <f t="shared" si="2"/>
        <v>70.457207576757199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-0.22092050209205022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0.90194799999999975</v>
      </c>
      <c r="O29">
        <f>NDMC_ISGS_exbus!BB29</f>
        <v>67.86999999999999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0.63551351362047959</v>
      </c>
      <c r="AD29">
        <f t="shared" si="1"/>
        <v>70.836797132277198</v>
      </c>
      <c r="AE29">
        <f>'IDT-1'!E29</f>
        <v>0</v>
      </c>
      <c r="AF29" s="26"/>
      <c r="AG29">
        <f t="shared" si="2"/>
        <v>70.836797132277198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-0.22092050209205022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0.93818879999999982</v>
      </c>
      <c r="O30">
        <f>NDMC_ISGS_exbus!BB30</f>
        <v>67.86999999999999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0.63583243266047962</v>
      </c>
      <c r="AD30">
        <f t="shared" si="1"/>
        <v>70.872719013237202</v>
      </c>
      <c r="AE30">
        <f>'IDT-1'!E30</f>
        <v>0</v>
      </c>
      <c r="AF30" s="26"/>
      <c r="AG30">
        <f t="shared" si="2"/>
        <v>70.872719013237202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-0.22092050209205022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0.91090639999999989</v>
      </c>
      <c r="O31">
        <f>NDMC_ISGS_exbus!BB31</f>
        <v>67.8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0.63498442771959063</v>
      </c>
      <c r="AD31">
        <f t="shared" si="1"/>
        <v>70.777202820349785</v>
      </c>
      <c r="AE31">
        <f>'IDT-1'!E31</f>
        <v>0</v>
      </c>
      <c r="AF31" s="26"/>
      <c r="AG31">
        <f t="shared" si="2"/>
        <v>70.777202820349785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-0.22092050209205022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0.92352959999999984</v>
      </c>
      <c r="O32">
        <f>NDMC_ISGS_exbus!BB32</f>
        <v>67.8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1.0613675118795904</v>
      </c>
      <c r="AD32">
        <f t="shared" si="1"/>
        <v>118.80344293618978</v>
      </c>
      <c r="AE32">
        <f>'IDT-1'!E32</f>
        <v>0</v>
      </c>
      <c r="AF32" s="26"/>
      <c r="AG32">
        <f t="shared" si="2"/>
        <v>118.80344293618978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48.44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-0.22092050209205022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0.89136079999999995</v>
      </c>
      <c r="O33">
        <f>NDMC_ISGS_exbus!BB33</f>
        <v>67.459999999999994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0.71709242643959059</v>
      </c>
      <c r="AD33">
        <f t="shared" si="1"/>
        <v>80.025549221629774</v>
      </c>
      <c r="AE33">
        <f>'IDT-1'!E33</f>
        <v>0</v>
      </c>
      <c r="AF33" s="26"/>
      <c r="AG33">
        <f t="shared" si="2"/>
        <v>80.025549221629774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-0.22092050209205022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0.86774319999999971</v>
      </c>
      <c r="O34">
        <f>NDMC_ISGS_exbus!BB34</f>
        <v>67.459999999999994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0.80206859155959054</v>
      </c>
      <c r="AD34">
        <f t="shared" si="1"/>
        <v>89.596955456509789</v>
      </c>
      <c r="AE34">
        <f>'IDT-1'!E34</f>
        <v>0</v>
      </c>
      <c r="AF34" s="26"/>
      <c r="AG34">
        <f t="shared" si="2"/>
        <v>89.596955456509789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19.37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-0.22092050209205022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0.85715599999999981</v>
      </c>
      <c r="O35">
        <f>NDMC_ISGS_exbus!BB35</f>
        <v>67.459999999999994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1.1429754241995904</v>
      </c>
      <c r="AD35">
        <f t="shared" si="1"/>
        <v>127.99546142386978</v>
      </c>
      <c r="AE35">
        <f>'IDT-1'!E35</f>
        <v>0</v>
      </c>
      <c r="AF35" s="26"/>
      <c r="AG35">
        <f t="shared" si="2"/>
        <v>127.99546142386978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58.12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-0.22092050209205022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0.84819759999999988</v>
      </c>
      <c r="O36">
        <f>NDMC_ISGS_exbus!BB36</f>
        <v>67.459999999999994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1.0577125902795905</v>
      </c>
      <c r="AD36">
        <f t="shared" si="1"/>
        <v>118.39176585778978</v>
      </c>
      <c r="AE36">
        <f>'IDT-1'!E36</f>
        <v>0</v>
      </c>
      <c r="AF36" s="26"/>
      <c r="AG36">
        <f t="shared" si="2"/>
        <v>118.39176585778978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48.44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-0.22092050209205022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0.83557439999999983</v>
      </c>
      <c r="O37">
        <f>NDMC_ISGS_exbus!BB37</f>
        <v>68.189999999999984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1.0640255061195905</v>
      </c>
      <c r="AD37">
        <f t="shared" si="1"/>
        <v>119.10282974194978</v>
      </c>
      <c r="AE37">
        <f>'IDT-1'!E37</f>
        <v>0</v>
      </c>
      <c r="AF37" s="26"/>
      <c r="AG37">
        <f t="shared" si="2"/>
        <v>119.10282974194978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48.44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-0.22092050209205022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0.88647439999999988</v>
      </c>
      <c r="O38">
        <f>NDMC_ISGS_exbus!BB38</f>
        <v>68.98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0.81560942611959064</v>
      </c>
      <c r="AD38">
        <f t="shared" si="1"/>
        <v>91.1221458219498</v>
      </c>
      <c r="AE38">
        <f>'IDT-1'!E38</f>
        <v>0</v>
      </c>
      <c r="AF38" s="26"/>
      <c r="AG38">
        <f t="shared" si="2"/>
        <v>91.1221458219498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-0.22092050209205022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0.84331119999999982</v>
      </c>
      <c r="O39">
        <f>NDMC_ISGS_exbus!BB39</f>
        <v>69.259999999999991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1.3292295097804796</v>
      </c>
      <c r="AD39">
        <f t="shared" si="1"/>
        <v>148.97444433611719</v>
      </c>
      <c r="AE39">
        <f>'IDT-1'!E39</f>
        <v>0</v>
      </c>
      <c r="AF39" s="26"/>
      <c r="AG39">
        <f t="shared" si="2"/>
        <v>148.97444433611719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77.5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-0.22092050209205022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0.85023359999999981</v>
      </c>
      <c r="O40">
        <f>NDMC_ISGS_exbus!BB40</f>
        <v>69.259999999999991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0.98829042690047952</v>
      </c>
      <c r="AD40">
        <f t="shared" si="1"/>
        <v>110.57230581899719</v>
      </c>
      <c r="AE40">
        <f>'IDT-1'!E40</f>
        <v>0</v>
      </c>
      <c r="AF40" s="26"/>
      <c r="AG40">
        <f t="shared" si="2"/>
        <v>110.57230581899719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38.75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-0.22092050209205022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0.91660719999999984</v>
      </c>
      <c r="O41">
        <f>NDMC_ISGS_exbus!BB41</f>
        <v>69.309999999999988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0.98931451458047959</v>
      </c>
      <c r="AD41">
        <f t="shared" si="1"/>
        <v>110.68765533131719</v>
      </c>
      <c r="AE41">
        <f>'IDT-1'!E41</f>
        <v>0</v>
      </c>
      <c r="AF41" s="26"/>
      <c r="AG41">
        <f t="shared" si="2"/>
        <v>110.68765533131719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38.75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-0.22092050209205022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0.89706159999999979</v>
      </c>
      <c r="O42">
        <f>NDMC_ISGS_exbus!BB42</f>
        <v>69.34999999999998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0.98949451330047955</v>
      </c>
      <c r="AD42">
        <f t="shared" si="1"/>
        <v>110.70792973259718</v>
      </c>
      <c r="AE42">
        <f>'IDT-1'!E42</f>
        <v>0</v>
      </c>
      <c r="AF42" s="26"/>
      <c r="AG42">
        <f t="shared" si="2"/>
        <v>110.70792973259718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2.1012831479897347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-0.22092050209205022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0.82966999999999991</v>
      </c>
      <c r="O43">
        <f>NDMC_ISGS_exbus!BB43</f>
        <v>69.339999999999989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1.4576774672204795</v>
      </c>
      <c r="AD43">
        <f t="shared" si="1"/>
        <v>163.44235517867719</v>
      </c>
      <c r="AE43">
        <f>'IDT-1'!E43</f>
        <v>0</v>
      </c>
      <c r="AF43" s="26"/>
      <c r="AG43">
        <f t="shared" si="2"/>
        <v>163.44235517867719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92.03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2.1022013501614323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-0.22092050209205022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0.85797040000000002</v>
      </c>
      <c r="O44">
        <f>NDMC_ISGS_exbus!BB44</f>
        <v>69.379999999999981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1.0746945909195904</v>
      </c>
      <c r="AD44">
        <f t="shared" si="1"/>
        <v>120.30455665714977</v>
      </c>
      <c r="AE44">
        <f>'IDT-1'!E44</f>
        <v>0</v>
      </c>
      <c r="AF44" s="26"/>
      <c r="AG44">
        <f t="shared" si="2"/>
        <v>120.30455665714977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48.44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-0.22092050209205022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0.90683439999999982</v>
      </c>
      <c r="O45">
        <f>NDMC_ISGS_exbus!BB45</f>
        <v>70.069999999999979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1.0811965941195902</v>
      </c>
      <c r="AD45">
        <f t="shared" si="1"/>
        <v>121.03691865394977</v>
      </c>
      <c r="AE45">
        <f>'IDT-1'!E45</f>
        <v>0</v>
      </c>
      <c r="AF45" s="26"/>
      <c r="AG45">
        <f t="shared" si="2"/>
        <v>121.03691865394977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48.44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-0.22092050209205022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0.88443839999999996</v>
      </c>
      <c r="O46">
        <f>NDMC_ISGS_exbus!BB46</f>
        <v>70.589999999999989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1.0003035093195904</v>
      </c>
      <c r="AD46">
        <f t="shared" si="1"/>
        <v>111.92541573874978</v>
      </c>
      <c r="AE46">
        <f>'IDT-1'!E46</f>
        <v>0</v>
      </c>
      <c r="AF46" s="26"/>
      <c r="AG46">
        <f t="shared" si="2"/>
        <v>111.92541573874978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38.75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-0.22092050209205022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0.87466559999999993</v>
      </c>
      <c r="O47">
        <f>NDMC_ISGS_exbus!BB47</f>
        <v>70.77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1.4706655086795906</v>
      </c>
      <c r="AD47">
        <f t="shared" si="1"/>
        <v>164.9052809393898</v>
      </c>
      <c r="AE47">
        <f>'IDT-1'!E47</f>
        <v>0</v>
      </c>
      <c r="AF47" s="26"/>
      <c r="AG47">
        <f t="shared" si="2"/>
        <v>164.9052809393898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92.03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-0.22092050209205022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0.88728879999999977</v>
      </c>
      <c r="O48">
        <f>NDMC_ISGS_exbus!BB48</f>
        <v>70.849999999999994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1.0878885928395905</v>
      </c>
      <c r="AD48">
        <f t="shared" si="1"/>
        <v>121.79068105522978</v>
      </c>
      <c r="AE48">
        <f>'IDT-1'!E48</f>
        <v>0</v>
      </c>
      <c r="AF48" s="26"/>
      <c r="AG48">
        <f t="shared" si="2"/>
        <v>121.79068105522978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48.44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-0.22092050209205022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0.88342039999999999</v>
      </c>
      <c r="O49">
        <f>NDMC_ISGS_exbus!BB49</f>
        <v>70.849999999999994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1.0025825509195905</v>
      </c>
      <c r="AD49">
        <f t="shared" si="1"/>
        <v>112.18211869714979</v>
      </c>
      <c r="AE49">
        <f>'IDT-1'!E49</f>
        <v>0</v>
      </c>
      <c r="AF49" s="26"/>
      <c r="AG49">
        <f t="shared" si="2"/>
        <v>112.18211869714979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38.75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2.1022013501614323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-0.22092050209205022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0.88443839999999996</v>
      </c>
      <c r="O50">
        <f>NDMC_ISGS_exbus!BB50</f>
        <v>70.86999999999999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1.0880395093195905</v>
      </c>
      <c r="AD50">
        <f t="shared" si="1"/>
        <v>121.80767973874978</v>
      </c>
      <c r="AE50">
        <f>'IDT-1'!E50</f>
        <v>0</v>
      </c>
      <c r="AF50" s="26"/>
      <c r="AG50">
        <f t="shared" si="2"/>
        <v>121.80767973874978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48.44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1.5942877776474713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-0.22092050209205022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0.8365923999999999</v>
      </c>
      <c r="O51">
        <f>NDMC_ISGS_exbus!BB51</f>
        <v>70.94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1.5099488250814677</v>
      </c>
      <c r="AD51">
        <f t="shared" si="1"/>
        <v>169.33001085047394</v>
      </c>
      <c r="AE51">
        <f>'IDT-1'!E51</f>
        <v>0</v>
      </c>
      <c r="AF51" s="26"/>
      <c r="AG51">
        <f t="shared" si="2"/>
        <v>169.33001085047394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96.87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1.5942877776474713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-0.22092050209205022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0.85898839999999999</v>
      </c>
      <c r="O52">
        <f>NDMC_ISGS_exbus!BB52</f>
        <v>70.929999999999993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1.1264659098814676</v>
      </c>
      <c r="AD52">
        <f t="shared" si="1"/>
        <v>126.13588976567394</v>
      </c>
      <c r="AE52">
        <f>'IDT-1'!E52</f>
        <v>0</v>
      </c>
      <c r="AF52" s="26"/>
      <c r="AG52">
        <f t="shared" si="2"/>
        <v>126.13588976567394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53.28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2.1022013501614323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-0.22092050209205022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0.88342039999999999</v>
      </c>
      <c r="O53">
        <f>NDMC_ISGS_exbus!BB53</f>
        <v>57.069999999999993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0.88131855091959044</v>
      </c>
      <c r="AD53">
        <f t="shared" si="1"/>
        <v>98.523382697149785</v>
      </c>
      <c r="AE53">
        <f>'IDT-1'!E53</f>
        <v>0</v>
      </c>
      <c r="AF53" s="26"/>
      <c r="AG53">
        <f t="shared" si="2"/>
        <v>98.523382697149785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38.75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2.1022013501614323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-0.22092050209205022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0.87670159999999986</v>
      </c>
      <c r="O54">
        <f>NDMC_ISGS_exbus!BB54</f>
        <v>56.94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1.0079794254795906</v>
      </c>
      <c r="AD54">
        <f t="shared" si="1"/>
        <v>112.79000302258979</v>
      </c>
      <c r="AE54">
        <f>'IDT-1'!E54</f>
        <v>0</v>
      </c>
      <c r="AF54" s="26"/>
      <c r="AG54">
        <f t="shared" si="2"/>
        <v>112.79000302258979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53.28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2.1022013501614323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-0.22092050209205022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0.88728879999999977</v>
      </c>
      <c r="O55">
        <f>NDMC_ISGS_exbus!BB55</f>
        <v>56.92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1.3914885928395906</v>
      </c>
      <c r="AD55">
        <f t="shared" si="1"/>
        <v>155.98708105522982</v>
      </c>
      <c r="AE55">
        <f>'IDT-1'!E55</f>
        <v>0</v>
      </c>
      <c r="AF55" s="26"/>
      <c r="AG55">
        <f t="shared" si="2"/>
        <v>155.98708105522982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96.87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2.1022013501614323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-0.22092050209205022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0.90601999999999994</v>
      </c>
      <c r="O56">
        <f>NDMC_ISGS_exbus!BB56</f>
        <v>56.92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0.96546942739959063</v>
      </c>
      <c r="AD56">
        <f t="shared" si="1"/>
        <v>108.00183142066979</v>
      </c>
      <c r="AE56">
        <f>'IDT-1'!E56</f>
        <v>0</v>
      </c>
      <c r="AF56" s="26"/>
      <c r="AG56">
        <f t="shared" si="2"/>
        <v>108.00183142066979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2.1022013501614323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-0.22092050209205022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0.8931931999999998</v>
      </c>
      <c r="O57">
        <f>NDMC_ISGS_exbus!BB57</f>
        <v>56.92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0.96535655155959055</v>
      </c>
      <c r="AD57">
        <f t="shared" si="1"/>
        <v>107.98911749650979</v>
      </c>
      <c r="AE57">
        <f>'IDT-1'!E57</f>
        <v>0</v>
      </c>
      <c r="AF57" s="26"/>
      <c r="AG57">
        <f t="shared" si="2"/>
        <v>107.98911749650979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2.1022013501614323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-0.22092050209205022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0.90601999999999994</v>
      </c>
      <c r="O58">
        <f>NDMC_ISGS_exbus!BB58</f>
        <v>56.680000000000007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0.87808542739959061</v>
      </c>
      <c r="AD58">
        <f t="shared" si="1"/>
        <v>98.159215420669781</v>
      </c>
      <c r="AE58">
        <f>'IDT-1'!E58</f>
        <v>0</v>
      </c>
      <c r="AF58" s="26"/>
      <c r="AG58">
        <f t="shared" si="2"/>
        <v>98.159215420669781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38.75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-0.22092050209205022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0.81399279999999996</v>
      </c>
      <c r="O59">
        <f>NDMC_ISGS_exbus!BB59</f>
        <v>56.350000000000009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1.3432441568899511</v>
      </c>
      <c r="AD59">
        <f t="shared" si="1"/>
        <v>150.55300322417494</v>
      </c>
      <c r="AE59">
        <f>'IDT-1'!E59</f>
        <v>0</v>
      </c>
      <c r="AF59" s="26"/>
      <c r="AG59">
        <f t="shared" si="2"/>
        <v>150.55300322417494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92.03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-0.22092050209205022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0.80238759999999987</v>
      </c>
      <c r="O60">
        <f>NDMC_ISGS_exbus!BB60</f>
        <v>56.350000000000009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0.95955003112995108</v>
      </c>
      <c r="AD60">
        <f t="shared" si="1"/>
        <v>107.33509214993494</v>
      </c>
      <c r="AE60">
        <f>'IDT-1'!E60</f>
        <v>0</v>
      </c>
      <c r="AF60" s="26"/>
      <c r="AG60">
        <f t="shared" si="2"/>
        <v>107.33509214993494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1.551347588173827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-0.22092050209205022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0.83068799999999987</v>
      </c>
      <c r="O61">
        <f>NDMC_ISGS_exbus!BB61</f>
        <v>55.72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0.82144699269409971</v>
      </c>
      <c r="AD61">
        <f t="shared" si="1"/>
        <v>91.779668093387656</v>
      </c>
      <c r="AE61">
        <f>'IDT-1'!E61</f>
        <v>0</v>
      </c>
      <c r="AF61" s="26"/>
      <c r="AG61">
        <f t="shared" si="2"/>
        <v>91.779668093387656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1.551347588173827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-0.22092050209205022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0.87262959999999978</v>
      </c>
      <c r="O62">
        <f>NDMC_ISGS_exbus!BB62</f>
        <v>55.04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0.94378407877409964</v>
      </c>
      <c r="AD62">
        <f t="shared" si="1"/>
        <v>105.55927260730768</v>
      </c>
      <c r="AE62">
        <f>'IDT-1'!E62</f>
        <v>0</v>
      </c>
      <c r="AF62" s="26"/>
      <c r="AG62">
        <f t="shared" si="2"/>
        <v>105.55927260730768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-0.22092050209205022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0.85125159999999978</v>
      </c>
      <c r="O63">
        <f>NDMC_ISGS_exbus!BB63</f>
        <v>54.92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1.3309880343299509</v>
      </c>
      <c r="AD63">
        <f t="shared" si="1"/>
        <v>149.17251814673494</v>
      </c>
      <c r="AE63">
        <f>'IDT-1'!E63</f>
        <v>0</v>
      </c>
      <c r="AF63" s="26"/>
      <c r="AG63">
        <f t="shared" si="2"/>
        <v>149.17251814673494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92.03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-0.22092050209205022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0.85898839999999999</v>
      </c>
      <c r="O64">
        <f>NDMC_ISGS_exbus!BB64</f>
        <v>54.92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0.86219211816995101</v>
      </c>
      <c r="AD64">
        <f t="shared" si="1"/>
        <v>96.369050862894937</v>
      </c>
      <c r="AE64">
        <f>'IDT-1'!E64</f>
        <v>0</v>
      </c>
      <c r="AF64" s="26"/>
      <c r="AG64">
        <f t="shared" si="2"/>
        <v>96.369050862894937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38.75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-0.22092050209205022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0.84147879999999986</v>
      </c>
      <c r="O65">
        <f>NDMC_ISGS_exbus!BB65</f>
        <v>54.48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0.98603003368995101</v>
      </c>
      <c r="AD65">
        <f t="shared" si="1"/>
        <v>110.31770334737493</v>
      </c>
      <c r="AE65">
        <f>'IDT-1'!E65</f>
        <v>0</v>
      </c>
      <c r="AF65" s="26"/>
      <c r="AG65">
        <f t="shared" si="2"/>
        <v>110.31770334737493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53.28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-0.22092050209205022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0.87670159999999986</v>
      </c>
      <c r="O66">
        <f>NDMC_ISGS_exbus!BB66</f>
        <v>54.48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0.85847599432995092</v>
      </c>
      <c r="AD66">
        <f t="shared" si="1"/>
        <v>95.950480186734936</v>
      </c>
      <c r="AE66">
        <f>'IDT-1'!E66</f>
        <v>0</v>
      </c>
      <c r="AF66" s="26"/>
      <c r="AG66">
        <f t="shared" si="2"/>
        <v>95.950480186734936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-0.22092050209205022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0.88647439999999988</v>
      </c>
      <c r="O67">
        <f>NDMC_ISGS_exbus!BB67</f>
        <v>49.52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1.326369994969951</v>
      </c>
      <c r="AD67">
        <f t="shared" si="1"/>
        <v>148.65235898609495</v>
      </c>
      <c r="AE67">
        <f>'IDT-1'!E67</f>
        <v>0</v>
      </c>
      <c r="AF67" s="26"/>
      <c r="AG67">
        <f t="shared" si="2"/>
        <v>148.65235898609495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96.87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-0.22092050209205022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0.87955199999999989</v>
      </c>
      <c r="O68">
        <f>NDMC_ISGS_exbus!BB68</f>
        <v>49.52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0.77217307784995104</v>
      </c>
      <c r="AD68">
        <f t="shared" ref="AD68:AD98" si="4">SUM(B68:AB68,AI68:AR68)-AC68</f>
        <v>86.229633503214941</v>
      </c>
      <c r="AE68">
        <f>'IDT-1'!E68</f>
        <v>0</v>
      </c>
      <c r="AF68" s="26"/>
      <c r="AG68">
        <f t="shared" ref="AG68:AG98" si="5">SUM(AD68:AF68)+AT68</f>
        <v>86.229633503214941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-0.22092050209205022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0.90887039999999986</v>
      </c>
      <c r="O69">
        <f>NDMC_ISGS_exbus!BB69</f>
        <v>49.52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0.72983907976995099</v>
      </c>
      <c r="AD69">
        <f t="shared" si="4"/>
        <v>81.461285901294943</v>
      </c>
      <c r="AE69">
        <f>'IDT-1'!E69</f>
        <v>0</v>
      </c>
      <c r="AF69" s="26"/>
      <c r="AG69">
        <f t="shared" si="5"/>
        <v>81.461285901294943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29.06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-0.22092050209205022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0.90988839999999993</v>
      </c>
      <c r="O70">
        <f>NDMC_ISGS_exbus!BB70</f>
        <v>49.52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0.90039203816995106</v>
      </c>
      <c r="AD70">
        <f t="shared" si="4"/>
        <v>100.67175094289493</v>
      </c>
      <c r="AE70">
        <f>'IDT-1'!E70</f>
        <v>0</v>
      </c>
      <c r="AF70" s="26"/>
      <c r="AG70">
        <f t="shared" si="5"/>
        <v>100.67175094289493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48.44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-0.22092050209205022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0.89421119999999987</v>
      </c>
      <c r="O71">
        <f>NDMC_ISGS_exbus!BB71</f>
        <v>49.91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1.4151420788099511</v>
      </c>
      <c r="AD71">
        <f t="shared" si="4"/>
        <v>158.65132370225493</v>
      </c>
      <c r="AE71">
        <f>'IDT-1'!E71</f>
        <v>0</v>
      </c>
      <c r="AF71" s="26"/>
      <c r="AG71">
        <f t="shared" si="5"/>
        <v>158.65132370225493</v>
      </c>
      <c r="AI71" s="75">
        <f>PXIL!K71</f>
        <v>0</v>
      </c>
      <c r="AJ71" s="75">
        <f>PXIL!Q71</f>
        <v>0</v>
      </c>
      <c r="AK71" s="75">
        <f>RTM_IEX!K71</f>
        <v>14.53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92.03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1.3964666752233974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-0.22092050209205022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0.87751599999999985</v>
      </c>
      <c r="O72">
        <f>NDMC_ISGS_exbus!BB72</f>
        <v>49.52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0.93648012706013595</v>
      </c>
      <c r="AD72">
        <f t="shared" si="4"/>
        <v>104.73658204607121</v>
      </c>
      <c r="AE72">
        <f>'IDT-1'!E72</f>
        <v>0</v>
      </c>
      <c r="AF72" s="26"/>
      <c r="AG72">
        <f t="shared" si="5"/>
        <v>104.73658204607121</v>
      </c>
      <c r="AI72" s="75">
        <f>PXIL!K72</f>
        <v>0</v>
      </c>
      <c r="AJ72" s="75">
        <f>PXIL!Q72</f>
        <v>0</v>
      </c>
      <c r="AK72" s="75">
        <f>RTM_IEX!K72</f>
        <v>14.53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-0.22092050209205022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0.91172079999999978</v>
      </c>
      <c r="O73">
        <f>NDMC_ISGS_exbus!BB73</f>
        <v>49.52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1.0282721632899512</v>
      </c>
      <c r="AD73">
        <f t="shared" si="4"/>
        <v>115.07570321777493</v>
      </c>
      <c r="AE73">
        <f>'IDT-1'!E73</f>
        <v>0</v>
      </c>
      <c r="AF73" s="26"/>
      <c r="AG73">
        <f t="shared" si="5"/>
        <v>115.07570321777493</v>
      </c>
      <c r="AI73" s="75">
        <f>PXIL!K73</f>
        <v>0</v>
      </c>
      <c r="AJ73" s="75">
        <f>PXIL!Q73</f>
        <v>0</v>
      </c>
      <c r="AK73" s="75">
        <f>RTM_IEX!K73</f>
        <v>14.53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48.44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-0.22092050209205022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0.95284799999999981</v>
      </c>
      <c r="O74">
        <f>NDMC_ISGS_exbus!BB74</f>
        <v>49.52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0.81549808264995105</v>
      </c>
      <c r="AD74">
        <f t="shared" si="4"/>
        <v>91.109604498414939</v>
      </c>
      <c r="AE74">
        <f>'IDT-1'!E74</f>
        <v>0</v>
      </c>
      <c r="AF74" s="26"/>
      <c r="AG74">
        <f t="shared" si="5"/>
        <v>91.109604498414939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38.75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-0.22092050209205022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0.92739799999999972</v>
      </c>
      <c r="O75">
        <f>NDMC_ISGS_exbus!BB75</f>
        <v>49.52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2.81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1.3689701226499511</v>
      </c>
      <c r="AD75">
        <f t="shared" si="4"/>
        <v>153.45068245841492</v>
      </c>
      <c r="AE75">
        <f>'IDT-1'!E75</f>
        <v>0</v>
      </c>
      <c r="AF75" s="26"/>
      <c r="AG75">
        <f t="shared" si="5"/>
        <v>153.45068245841492</v>
      </c>
      <c r="AI75" s="75">
        <f>PXIL!K75</f>
        <v>0</v>
      </c>
      <c r="AJ75" s="75">
        <f>PXIL!Q75</f>
        <v>0</v>
      </c>
      <c r="AK75" s="75">
        <f>RTM_IEX!K75</f>
        <v>14.53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84.33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-0.22092050209205022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0.89217519999999984</v>
      </c>
      <c r="O76">
        <f>NDMC_ISGS_exbus!BB76</f>
        <v>49.52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4.2699999999999996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0.77165959315959065</v>
      </c>
      <c r="AD76">
        <f t="shared" si="4"/>
        <v>86.171796454909781</v>
      </c>
      <c r="AE76">
        <f>'IDT-1'!E76</f>
        <v>0</v>
      </c>
      <c r="AF76" s="26"/>
      <c r="AG76">
        <f t="shared" si="5"/>
        <v>86.171796454909781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29.56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-0.22092050209205022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0.91375679999999992</v>
      </c>
      <c r="O77">
        <f>NDMC_ISGS_exbus!BB77</f>
        <v>49.52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12.98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1.0336495112395907</v>
      </c>
      <c r="AD77">
        <f t="shared" si="4"/>
        <v>115.68138813682981</v>
      </c>
      <c r="AE77">
        <f>'IDT-1'!E77</f>
        <v>0</v>
      </c>
      <c r="AF77" s="26"/>
      <c r="AG77">
        <f t="shared" si="5"/>
        <v>115.68138813682981</v>
      </c>
      <c r="AI77" s="75">
        <f>PXIL!K77</f>
        <v>0</v>
      </c>
      <c r="AJ77" s="75">
        <f>PXIL!Q77</f>
        <v>0</v>
      </c>
      <c r="AK77" s="75">
        <f>RTM_IEX!K77</f>
        <v>10.32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40.28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-0.22092050209205022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0.90601999999999994</v>
      </c>
      <c r="O78">
        <f>NDMC_ISGS_exbus!BB78</f>
        <v>49.52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15.7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0.98447742739959054</v>
      </c>
      <c r="AD78">
        <f t="shared" si="4"/>
        <v>110.14282342066979</v>
      </c>
      <c r="AE78">
        <f>'IDT-1'!E78</f>
        <v>0</v>
      </c>
      <c r="AF78" s="26"/>
      <c r="AG78">
        <f t="shared" si="5"/>
        <v>110.14282342066979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42.3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-0.22092050209205022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0.91090639999999989</v>
      </c>
      <c r="O79">
        <f>NDMC_ISGS_exbus!BB79</f>
        <v>49.52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34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1.3505124277195906</v>
      </c>
      <c r="AD79">
        <f t="shared" si="4"/>
        <v>151.3716748203498</v>
      </c>
      <c r="AE79">
        <f>'IDT-1'!E79</f>
        <v>0</v>
      </c>
      <c r="AF79" s="26"/>
      <c r="AG79">
        <f t="shared" si="5"/>
        <v>151.3716748203498</v>
      </c>
      <c r="AI79" s="75">
        <f>PXIL!K79</f>
        <v>0</v>
      </c>
      <c r="AJ79" s="75">
        <f>PXIL!Q79</f>
        <v>0</v>
      </c>
      <c r="AK79" s="75">
        <f>RTM_IEX!K79</f>
        <v>7.59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-0.22092050209205022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0.88443839999999996</v>
      </c>
      <c r="O80">
        <f>NDMC_ISGS_exbus!BB80</f>
        <v>49.52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6.2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0.72952750931959065</v>
      </c>
      <c r="AD80">
        <f t="shared" si="4"/>
        <v>81.426191738749793</v>
      </c>
      <c r="AE80">
        <f>'IDT-1'!E80</f>
        <v>0</v>
      </c>
      <c r="AF80" s="26"/>
      <c r="AG80">
        <f t="shared" si="5"/>
        <v>81.426191738749793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22.85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-0.22092050209205022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0.90398400000000001</v>
      </c>
      <c r="O81">
        <f>NDMC_ISGS_exbus!BB81</f>
        <v>49.52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0.99026751059959062</v>
      </c>
      <c r="AD81">
        <f t="shared" si="4"/>
        <v>110.79499733746978</v>
      </c>
      <c r="AE81">
        <f>'IDT-1'!E81</f>
        <v>0</v>
      </c>
      <c r="AF81" s="26"/>
      <c r="AG81">
        <f t="shared" si="5"/>
        <v>110.79499733746978</v>
      </c>
      <c r="AI81" s="75">
        <f>PXIL!K81</f>
        <v>0</v>
      </c>
      <c r="AJ81" s="75">
        <f>PXIL!Q81</f>
        <v>0</v>
      </c>
      <c r="AK81" s="75">
        <f>RTM_IEX!K81</f>
        <v>10.220000000000001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48.44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1.5942877776474713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-0.22092050209205022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0.85898839999999999</v>
      </c>
      <c r="O82">
        <f>NDMC_ISGS_exbus!BB82</f>
        <v>49.52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0.93805790988146787</v>
      </c>
      <c r="AD82">
        <f t="shared" si="4"/>
        <v>104.91429776567396</v>
      </c>
      <c r="AE82">
        <f>'IDT-1'!E82</f>
        <v>0</v>
      </c>
      <c r="AF82" s="26"/>
      <c r="AG82">
        <f t="shared" si="5"/>
        <v>104.91429776567396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53.28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1.6449792989139111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-0.22092050209205022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0.8258015999999998</v>
      </c>
      <c r="O83">
        <f>NDMC_ISGS_exbus!BB83</f>
        <v>49.54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1.2793879514286124</v>
      </c>
      <c r="AD83">
        <f t="shared" si="4"/>
        <v>143.36047244539324</v>
      </c>
      <c r="AE83">
        <f>'IDT-1'!E83</f>
        <v>0</v>
      </c>
      <c r="AF83" s="26"/>
      <c r="AG83">
        <f t="shared" si="5"/>
        <v>143.36047244539324</v>
      </c>
      <c r="AI83" s="75">
        <f>PXIL!K83</f>
        <v>0</v>
      </c>
      <c r="AJ83" s="75">
        <f>PXIL!Q83</f>
        <v>0</v>
      </c>
      <c r="AK83" s="75">
        <f>RTM_IEX!K83</f>
        <v>14.53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77.5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1.6449792989139111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-0.22092050209205022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0.8824023999999997</v>
      </c>
      <c r="O84">
        <f>NDMC_ISGS_exbus!BB84</f>
        <v>49.54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0.68315803846861245</v>
      </c>
      <c r="AD84">
        <f t="shared" si="4"/>
        <v>76.203303158353236</v>
      </c>
      <c r="AE84">
        <f>'IDT-1'!E84</f>
        <v>0</v>
      </c>
      <c r="AF84" s="26"/>
      <c r="AG84">
        <f t="shared" si="5"/>
        <v>76.203303158353236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24.22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-0.22092050209205022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0.85715599999999981</v>
      </c>
      <c r="O85">
        <f>NDMC_ISGS_exbus!BB85</f>
        <v>49.54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1.1132233440204797</v>
      </c>
      <c r="AD85">
        <f t="shared" si="4"/>
        <v>124.64429530187719</v>
      </c>
      <c r="AE85">
        <f>'IDT-1'!E85</f>
        <v>0</v>
      </c>
      <c r="AF85" s="26"/>
      <c r="AG85">
        <f t="shared" si="5"/>
        <v>124.64429530187719</v>
      </c>
      <c r="AI85" s="75">
        <f>PXIL!K85</f>
        <v>0</v>
      </c>
      <c r="AJ85" s="75">
        <f>PXIL!Q85</f>
        <v>0</v>
      </c>
      <c r="AK85" s="75">
        <f>RTM_IEX!K85</f>
        <v>24.22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48.44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-0.22092050209205022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0.90194799999999975</v>
      </c>
      <c r="O86">
        <f>NDMC_ISGS_exbus!BB86</f>
        <v>49.54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0.90048151362047957</v>
      </c>
      <c r="AD86">
        <f t="shared" si="4"/>
        <v>100.6818291322772</v>
      </c>
      <c r="AE86">
        <f>'IDT-1'!E86</f>
        <v>0</v>
      </c>
      <c r="AF86" s="26"/>
      <c r="AG86">
        <f t="shared" si="5"/>
        <v>100.6818291322772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48.44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-0.22092050209205022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0.91762519999999981</v>
      </c>
      <c r="O87">
        <f>NDMC_ISGS_exbus!BB87</f>
        <v>49.54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1.2415395531595905</v>
      </c>
      <c r="AD87">
        <f t="shared" si="4"/>
        <v>139.09736649490981</v>
      </c>
      <c r="AE87">
        <f>'IDT-1'!E87</f>
        <v>0</v>
      </c>
      <c r="AF87" s="26"/>
      <c r="AG87">
        <f t="shared" si="5"/>
        <v>139.09736649490981</v>
      </c>
      <c r="AI87" s="75">
        <f>PXIL!K87</f>
        <v>0</v>
      </c>
      <c r="AJ87" s="75">
        <f>PXIL!Q87</f>
        <v>0</v>
      </c>
      <c r="AK87" s="75">
        <f>RTM_IEX!K87</f>
        <v>19.37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67.81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-0.22092050209205022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0.89807959999999987</v>
      </c>
      <c r="O88">
        <f>NDMC_ISGS_exbus!BB88</f>
        <v>49.54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0.72991155187959056</v>
      </c>
      <c r="AD88">
        <f t="shared" si="4"/>
        <v>81.469448896189789</v>
      </c>
      <c r="AE88">
        <f>'IDT-1'!E88</f>
        <v>0</v>
      </c>
      <c r="AF88" s="26"/>
      <c r="AG88">
        <f t="shared" si="5"/>
        <v>81.469448896189789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-0.22092050209205022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0.93045199999999995</v>
      </c>
      <c r="O89">
        <f>NDMC_ISGS_exbus!BB89</f>
        <v>49.54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0.9177244289995905</v>
      </c>
      <c r="AD89">
        <f t="shared" si="4"/>
        <v>102.6240084190698</v>
      </c>
      <c r="AE89">
        <f>'IDT-1'!E89</f>
        <v>0</v>
      </c>
      <c r="AF89" s="26"/>
      <c r="AG89">
        <f t="shared" si="5"/>
        <v>102.6240084190698</v>
      </c>
      <c r="AI89" s="75">
        <f>PXIL!K89</f>
        <v>0</v>
      </c>
      <c r="AJ89" s="75">
        <f>PXIL!Q89</f>
        <v>0</v>
      </c>
      <c r="AK89" s="75">
        <f>RTM_IEX!K89</f>
        <v>21.31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29.06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-0.22092050209205022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0.84738319999999989</v>
      </c>
      <c r="O90">
        <f>NDMC_ISGS_exbus!BB90</f>
        <v>49.54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0.77205742355959051</v>
      </c>
      <c r="AD90">
        <f t="shared" si="4"/>
        <v>86.216606624509794</v>
      </c>
      <c r="AE90">
        <f>'IDT-1'!E90</f>
        <v>0</v>
      </c>
      <c r="AF90" s="26"/>
      <c r="AG90">
        <f t="shared" si="5"/>
        <v>86.216606624509794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33.9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-0.22092050209205022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0.89706159999999979</v>
      </c>
      <c r="O91">
        <f>NDMC_ISGS_exbus!BB91</f>
        <v>49.65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1.1997345934795907</v>
      </c>
      <c r="AD91">
        <f t="shared" si="4"/>
        <v>134.38860785458979</v>
      </c>
      <c r="AE91">
        <f>'IDT-1'!E91</f>
        <v>0</v>
      </c>
      <c r="AF91" s="26"/>
      <c r="AG91">
        <f t="shared" si="5"/>
        <v>134.38860785458979</v>
      </c>
      <c r="AI91" s="75">
        <f>PXIL!K91</f>
        <v>0</v>
      </c>
      <c r="AJ91" s="75">
        <f>PXIL!Q91</f>
        <v>0</v>
      </c>
      <c r="AK91" s="75">
        <f>RTM_IEX!K91</f>
        <v>14.53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67.81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-0.22092050209205022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0.89136079999999995</v>
      </c>
      <c r="O92">
        <f>NDMC_ISGS_exbus!BB92</f>
        <v>49.65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0.64554842643959054</v>
      </c>
      <c r="AD92">
        <f t="shared" si="4"/>
        <v>71.967093221629796</v>
      </c>
      <c r="AE92">
        <f>'IDT-1'!E92</f>
        <v>0</v>
      </c>
      <c r="AF92" s="26"/>
      <c r="AG92">
        <f t="shared" si="5"/>
        <v>71.967093221629796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19.37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-0.22092050209205022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0.91864319999999977</v>
      </c>
      <c r="O93">
        <f>NDMC_ISGS_exbus!BB93</f>
        <v>49.65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0.94419651155959061</v>
      </c>
      <c r="AD93">
        <f t="shared" si="4"/>
        <v>105.60572753650978</v>
      </c>
      <c r="AE93">
        <f>'IDT-1'!E93</f>
        <v>0</v>
      </c>
      <c r="AF93" s="26"/>
      <c r="AG93">
        <f t="shared" si="5"/>
        <v>105.60572753650978</v>
      </c>
      <c r="AI93" s="75">
        <f>PXIL!K93</f>
        <v>0</v>
      </c>
      <c r="AJ93" s="75">
        <f>PXIL!Q93</f>
        <v>0</v>
      </c>
      <c r="AK93" s="75">
        <f>RTM_IEX!K93</f>
        <v>14.53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38.75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-0.22092050209205022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0.83455639999999987</v>
      </c>
      <c r="O94">
        <f>NDMC_ISGS_exbus!BB94</f>
        <v>49.559999999999988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0.64425654771959051</v>
      </c>
      <c r="AD94">
        <f t="shared" si="4"/>
        <v>71.821580700349784</v>
      </c>
      <c r="AE94">
        <f>'IDT-1'!E94</f>
        <v>0</v>
      </c>
      <c r="AF94" s="26"/>
      <c r="AG94">
        <f t="shared" si="5"/>
        <v>71.821580700349784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-0.22092050209205022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0.83944279999999993</v>
      </c>
      <c r="O95">
        <f>NDMC_ISGS_exbus!BB95</f>
        <v>49.559999999999988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1.1131635480395905</v>
      </c>
      <c r="AD95">
        <f t="shared" si="4"/>
        <v>124.63756010002977</v>
      </c>
      <c r="AE95">
        <f>'IDT-1'!E95</f>
        <v>0</v>
      </c>
      <c r="AF95" s="26"/>
      <c r="AG95">
        <f t="shared" si="5"/>
        <v>124.63756010002977</v>
      </c>
      <c r="AI95" s="75">
        <f>PXIL!K95</f>
        <v>0</v>
      </c>
      <c r="AJ95" s="75">
        <f>PXIL!Q95</f>
        <v>0</v>
      </c>
      <c r="AK95" s="75">
        <f>RTM_IEX!K95</f>
        <v>14.53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58.12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-0.22092050209205022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0.87670159999999986</v>
      </c>
      <c r="O96">
        <f>NDMC_ISGS_exbus!BB96</f>
        <v>49.559999999999988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0.55944342547959047</v>
      </c>
      <c r="AD96">
        <f t="shared" si="4"/>
        <v>62.268539022589771</v>
      </c>
      <c r="AE96">
        <f>'IDT-1'!E96</f>
        <v>0</v>
      </c>
      <c r="AF96" s="26"/>
      <c r="AG96">
        <f t="shared" si="5"/>
        <v>62.268539022589771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-0.22092050209205022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0.8687611999999999</v>
      </c>
      <c r="O97">
        <f>NDMC_ISGS_exbus!BB97</f>
        <v>49.559999999999988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0.85769354995959046</v>
      </c>
      <c r="AD97">
        <f t="shared" si="4"/>
        <v>95.862348498109782</v>
      </c>
      <c r="AE97">
        <f>'IDT-1'!E97</f>
        <v>0</v>
      </c>
      <c r="AF97" s="26"/>
      <c r="AG97">
        <f t="shared" si="5"/>
        <v>95.862348498109782</v>
      </c>
      <c r="AI97" s="75">
        <f>PXIL!K97</f>
        <v>0</v>
      </c>
      <c r="AJ97" s="75">
        <f>PXIL!Q97</f>
        <v>0</v>
      </c>
      <c r="AK97" s="75">
        <f>RTM_IEX!K97</f>
        <v>24.22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-0.22092050209205022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0.82478359999999984</v>
      </c>
      <c r="O98">
        <f>NDMC_ISGS_exbus!BB98</f>
        <v>49.559999999999988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0.60157854707959046</v>
      </c>
      <c r="AD98">
        <f t="shared" si="4"/>
        <v>67.014485900989769</v>
      </c>
      <c r="AE98">
        <f>'IDT-1'!E98</f>
        <v>0</v>
      </c>
      <c r="AF98" s="26"/>
      <c r="AG98">
        <f t="shared" si="5"/>
        <v>67.014485900989769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14.53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4.9386799445618787E-2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-5.302092050209207E-3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2.1292844299999999E-2</v>
      </c>
      <c r="O99">
        <f t="shared" si="6"/>
        <v>1.4503675000000016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1.8990000000000003E-2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2.1854454773397536E-2</v>
      </c>
      <c r="AD99">
        <f t="shared" si="6"/>
        <v>2.4437230969220121</v>
      </c>
      <c r="AE99">
        <f t="shared" si="6"/>
        <v>0</v>
      </c>
      <c r="AG99">
        <f t="shared" si="6"/>
        <v>2.4437230969220121</v>
      </c>
      <c r="AI99">
        <f t="shared" si="6"/>
        <v>0</v>
      </c>
      <c r="AJ99">
        <f t="shared" si="6"/>
        <v>0</v>
      </c>
      <c r="AK99">
        <f t="shared" si="6"/>
        <v>5.8372500000000001E-2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0.85279000000000016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-5.0209205020920508E-2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3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0.13790410755062965</v>
      </c>
      <c r="AD3">
        <f>SUM(B3:AB3,AI3:AR3)-AC3</f>
        <v>15.371886687428448</v>
      </c>
      <c r="AE3">
        <f>'IDT-1'!D3</f>
        <v>0</v>
      </c>
      <c r="AF3" s="26"/>
      <c r="AG3">
        <f>SUM(AD3:AF3)</f>
        <v>15.371886687428448</v>
      </c>
      <c r="AI3" s="75">
        <f>PXIL!L3</f>
        <v>0</v>
      </c>
      <c r="AJ3" s="75">
        <f>PXIL!R3</f>
        <v>0</v>
      </c>
      <c r="AK3" s="75">
        <f>RTM_IEX!L3</f>
        <v>12.59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-5.0209205020920508E-2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3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0.12092010755062965</v>
      </c>
      <c r="AD4">
        <f t="shared" ref="AD4:AD67" si="1">SUM(B4:AB4,AI4:AR4)-AC4</f>
        <v>13.458870687428449</v>
      </c>
      <c r="AE4">
        <f>'IDT-1'!D4</f>
        <v>0</v>
      </c>
      <c r="AF4" s="26"/>
      <c r="AG4">
        <f t="shared" ref="AG4:AG67" si="2">SUM(AD4:AF4)</f>
        <v>13.458870687428449</v>
      </c>
      <c r="AI4" s="75">
        <f>PXIL!L4</f>
        <v>0</v>
      </c>
      <c r="AJ4" s="75">
        <f>PXIL!R4</f>
        <v>0</v>
      </c>
      <c r="AK4" s="75">
        <f>RTM_IEX!L4</f>
        <v>10.66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-5.0209205020920508E-2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3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0.12936810755062964</v>
      </c>
      <c r="AD5">
        <f t="shared" si="1"/>
        <v>14.410422687428449</v>
      </c>
      <c r="AE5">
        <f>'IDT-1'!D5</f>
        <v>0</v>
      </c>
      <c r="AF5" s="26"/>
      <c r="AG5">
        <f t="shared" si="2"/>
        <v>14.410422687428449</v>
      </c>
      <c r="AI5" s="75">
        <f>PXIL!L5</f>
        <v>0</v>
      </c>
      <c r="AJ5" s="75">
        <f>PXIL!R5</f>
        <v>0</v>
      </c>
      <c r="AK5" s="75">
        <f>RTM_IEX!L5</f>
        <v>11.62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-5.0209205020920508E-2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3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0.12092010755062965</v>
      </c>
      <c r="AD6">
        <f t="shared" si="1"/>
        <v>13.458870687428449</v>
      </c>
      <c r="AE6">
        <f>'IDT-1'!D6</f>
        <v>0</v>
      </c>
      <c r="AF6" s="26"/>
      <c r="AG6">
        <f t="shared" si="2"/>
        <v>13.458870687428449</v>
      </c>
      <c r="AI6" s="75">
        <f>PXIL!L6</f>
        <v>0</v>
      </c>
      <c r="AJ6" s="75">
        <f>PXIL!R6</f>
        <v>0</v>
      </c>
      <c r="AK6" s="75">
        <f>RTM_IEX!L6</f>
        <v>10.66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-5.0209205020920508E-2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3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0.16773610755062965</v>
      </c>
      <c r="AD7">
        <f t="shared" si="1"/>
        <v>18.732054687428448</v>
      </c>
      <c r="AE7">
        <f>'IDT-1'!D7</f>
        <v>0</v>
      </c>
      <c r="AF7" s="26"/>
      <c r="AG7">
        <f t="shared" si="2"/>
        <v>18.732054687428448</v>
      </c>
      <c r="AI7" s="75">
        <f>PXIL!L7</f>
        <v>0</v>
      </c>
      <c r="AJ7" s="75">
        <f>PXIL!R7</f>
        <v>0</v>
      </c>
      <c r="AK7" s="75">
        <f>RTM_IEX!L7</f>
        <v>15.98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-5.0209205020920508E-2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3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9.531210755062966E-2</v>
      </c>
      <c r="AD8">
        <f t="shared" si="1"/>
        <v>10.574478687428449</v>
      </c>
      <c r="AE8">
        <f>'IDT-1'!D8</f>
        <v>0</v>
      </c>
      <c r="AF8" s="26"/>
      <c r="AG8">
        <f t="shared" si="2"/>
        <v>10.574478687428449</v>
      </c>
      <c r="AI8" s="75">
        <f>PXIL!L8</f>
        <v>0</v>
      </c>
      <c r="AJ8" s="75">
        <f>PXIL!R8</f>
        <v>0</v>
      </c>
      <c r="AK8" s="75">
        <f>RTM_IEX!L8</f>
        <v>7.75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-5.0209205020920508E-2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3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0.12092010755062965</v>
      </c>
      <c r="AD9">
        <f t="shared" si="1"/>
        <v>13.458870687428449</v>
      </c>
      <c r="AE9">
        <f>'IDT-1'!D9</f>
        <v>0</v>
      </c>
      <c r="AF9" s="26"/>
      <c r="AG9">
        <f t="shared" si="2"/>
        <v>13.458870687428449</v>
      </c>
      <c r="AI9" s="75">
        <f>PXIL!L9</f>
        <v>0</v>
      </c>
      <c r="AJ9" s="75">
        <f>PXIL!R9</f>
        <v>0</v>
      </c>
      <c r="AK9" s="75">
        <f>RTM_IEX!L9</f>
        <v>10.66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-5.0209205020920508E-2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3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0.11238410755062964</v>
      </c>
      <c r="AD10">
        <f t="shared" si="1"/>
        <v>12.497406687428448</v>
      </c>
      <c r="AE10">
        <f>'IDT-1'!D10</f>
        <v>0</v>
      </c>
      <c r="AF10" s="26"/>
      <c r="AG10">
        <f t="shared" si="2"/>
        <v>12.497406687428448</v>
      </c>
      <c r="AI10" s="75">
        <f>PXIL!L10</f>
        <v>0</v>
      </c>
      <c r="AJ10" s="75">
        <f>PXIL!R10</f>
        <v>0</v>
      </c>
      <c r="AK10" s="75">
        <f>RTM_IEX!L10</f>
        <v>9.69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-5.0209205020920508E-2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3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0.12092010755062965</v>
      </c>
      <c r="AD11">
        <f t="shared" si="1"/>
        <v>13.458870687428449</v>
      </c>
      <c r="AE11">
        <f>'IDT-1'!D11</f>
        <v>0</v>
      </c>
      <c r="AF11" s="26"/>
      <c r="AG11">
        <f t="shared" si="2"/>
        <v>13.458870687428449</v>
      </c>
      <c r="AI11" s="75">
        <f>PXIL!L11</f>
        <v>0</v>
      </c>
      <c r="AJ11" s="75">
        <f>PXIL!R11</f>
        <v>0</v>
      </c>
      <c r="AK11" s="75">
        <f>RTM_IEX!L11</f>
        <v>10.66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-5.0209205020920508E-2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3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0.11238410755062964</v>
      </c>
      <c r="AD12">
        <f t="shared" si="1"/>
        <v>12.497406687428448</v>
      </c>
      <c r="AE12">
        <f>'IDT-1'!D12</f>
        <v>0</v>
      </c>
      <c r="AF12" s="26"/>
      <c r="AG12">
        <f t="shared" si="2"/>
        <v>12.497406687428448</v>
      </c>
      <c r="AI12" s="75">
        <f>PXIL!L12</f>
        <v>0</v>
      </c>
      <c r="AJ12" s="75">
        <f>PXIL!R12</f>
        <v>0</v>
      </c>
      <c r="AK12" s="75">
        <f>RTM_IEX!L12</f>
        <v>9.69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-5.0209205020920508E-2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3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0.16518410755062965</v>
      </c>
      <c r="AD13">
        <f t="shared" si="1"/>
        <v>18.44460668742845</v>
      </c>
      <c r="AE13">
        <f>'IDT-1'!D13</f>
        <v>0</v>
      </c>
      <c r="AF13" s="26"/>
      <c r="AG13">
        <f t="shared" si="2"/>
        <v>18.44460668742845</v>
      </c>
      <c r="AI13" s="75">
        <f>PXIL!L13</f>
        <v>0</v>
      </c>
      <c r="AJ13" s="75">
        <f>PXIL!R13</f>
        <v>0</v>
      </c>
      <c r="AK13" s="75">
        <f>RTM_IEX!L13</f>
        <v>15.69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-5.0209205020920508E-2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3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9.531210755062966E-2</v>
      </c>
      <c r="AD14">
        <f t="shared" si="1"/>
        <v>10.574478687428449</v>
      </c>
      <c r="AE14">
        <f>'IDT-1'!D14</f>
        <v>0</v>
      </c>
      <c r="AF14" s="26"/>
      <c r="AG14">
        <f t="shared" si="2"/>
        <v>10.574478687428449</v>
      </c>
      <c r="AI14" s="75">
        <f>PXIL!L14</f>
        <v>0</v>
      </c>
      <c r="AJ14" s="75">
        <f>PXIL!R14</f>
        <v>0</v>
      </c>
      <c r="AK14" s="75">
        <f>RTM_IEX!L14</f>
        <v>7.75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-5.0209205020920508E-2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3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0.12092010755062965</v>
      </c>
      <c r="AD15">
        <f t="shared" si="1"/>
        <v>13.458870687428449</v>
      </c>
      <c r="AE15">
        <f>'IDT-1'!D15</f>
        <v>0</v>
      </c>
      <c r="AF15" s="26"/>
      <c r="AG15">
        <f t="shared" si="2"/>
        <v>13.458870687428449</v>
      </c>
      <c r="AI15" s="75">
        <f>PXIL!L15</f>
        <v>0</v>
      </c>
      <c r="AJ15" s="75">
        <f>PXIL!R15</f>
        <v>0</v>
      </c>
      <c r="AK15" s="75">
        <f>RTM_IEX!L15</f>
        <v>10.66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-5.0209205020920508E-2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3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0.11238410755062964</v>
      </c>
      <c r="AD16">
        <f t="shared" si="1"/>
        <v>12.497406687428448</v>
      </c>
      <c r="AE16">
        <f>'IDT-1'!D16</f>
        <v>0</v>
      </c>
      <c r="AF16" s="26"/>
      <c r="AG16">
        <f t="shared" si="2"/>
        <v>12.497406687428448</v>
      </c>
      <c r="AI16" s="75">
        <f>PXIL!L16</f>
        <v>0</v>
      </c>
      <c r="AJ16" s="75">
        <f>PXIL!R16</f>
        <v>0</v>
      </c>
      <c r="AK16" s="75">
        <f>RTM_IEX!L16</f>
        <v>9.69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-5.0209205020920508E-2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3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0.12083210755062965</v>
      </c>
      <c r="AD17">
        <f t="shared" si="1"/>
        <v>13.448958687428449</v>
      </c>
      <c r="AE17">
        <f>'IDT-1'!D17</f>
        <v>0</v>
      </c>
      <c r="AF17" s="26"/>
      <c r="AG17">
        <f t="shared" si="2"/>
        <v>13.448958687428449</v>
      </c>
      <c r="AI17" s="75">
        <f>PXIL!L17</f>
        <v>0</v>
      </c>
      <c r="AJ17" s="75">
        <f>PXIL!R17</f>
        <v>0</v>
      </c>
      <c r="AK17" s="75">
        <f>RTM_IEX!L17</f>
        <v>10.65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-5.0209205020920508E-2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3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0.11229610755062963</v>
      </c>
      <c r="AD18">
        <f t="shared" si="1"/>
        <v>12.487494687428448</v>
      </c>
      <c r="AE18">
        <f>'IDT-1'!D18</f>
        <v>0</v>
      </c>
      <c r="AF18" s="26"/>
      <c r="AG18">
        <f t="shared" si="2"/>
        <v>12.487494687428448</v>
      </c>
      <c r="AI18" s="75">
        <f>PXIL!L18</f>
        <v>0</v>
      </c>
      <c r="AJ18" s="75">
        <f>PXIL!R18</f>
        <v>0</v>
      </c>
      <c r="AK18" s="75">
        <f>RTM_IEX!L18</f>
        <v>9.68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-5.0209205020920508E-2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3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0.16773610755062965</v>
      </c>
      <c r="AD19">
        <f t="shared" si="1"/>
        <v>18.732054687428448</v>
      </c>
      <c r="AE19">
        <f>'IDT-1'!D19</f>
        <v>0</v>
      </c>
      <c r="AF19" s="26"/>
      <c r="AG19">
        <f t="shared" si="2"/>
        <v>18.732054687428448</v>
      </c>
      <c r="AI19" s="75">
        <f>PXIL!L19</f>
        <v>0</v>
      </c>
      <c r="AJ19" s="75">
        <f>PXIL!R19</f>
        <v>0</v>
      </c>
      <c r="AK19" s="75">
        <f>RTM_IEX!L19</f>
        <v>15.98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-5.0209205020920508E-2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3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0.10376010755062964</v>
      </c>
      <c r="AD20">
        <f t="shared" si="1"/>
        <v>11.526030687428451</v>
      </c>
      <c r="AE20">
        <f>'IDT-1'!D20</f>
        <v>0</v>
      </c>
      <c r="AF20" s="26"/>
      <c r="AG20">
        <f t="shared" si="2"/>
        <v>11.526030687428451</v>
      </c>
      <c r="AI20" s="75">
        <f>PXIL!L20</f>
        <v>0</v>
      </c>
      <c r="AJ20" s="75">
        <f>PXIL!R20</f>
        <v>0</v>
      </c>
      <c r="AK20" s="75">
        <f>RTM_IEX!L20</f>
        <v>8.7100000000000009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-5.0209205020920508E-2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3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0.12936810755062964</v>
      </c>
      <c r="AD21">
        <f t="shared" si="1"/>
        <v>14.410422687428449</v>
      </c>
      <c r="AE21">
        <f>'IDT-1'!D21</f>
        <v>0</v>
      </c>
      <c r="AF21" s="26"/>
      <c r="AG21">
        <f t="shared" si="2"/>
        <v>14.410422687428449</v>
      </c>
      <c r="AI21" s="75">
        <f>PXIL!L21</f>
        <v>0</v>
      </c>
      <c r="AJ21" s="75">
        <f>PXIL!R21</f>
        <v>0</v>
      </c>
      <c r="AK21" s="75">
        <f>RTM_IEX!L21</f>
        <v>11.62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-5.0209205020920508E-2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3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0.12092010755062965</v>
      </c>
      <c r="AD22">
        <f t="shared" si="1"/>
        <v>13.458870687428449</v>
      </c>
      <c r="AE22">
        <f>'IDT-1'!D22</f>
        <v>0</v>
      </c>
      <c r="AF22" s="26"/>
      <c r="AG22">
        <f t="shared" si="2"/>
        <v>13.458870687428449</v>
      </c>
      <c r="AI22" s="75">
        <f>PXIL!L22</f>
        <v>0</v>
      </c>
      <c r="AJ22" s="75">
        <f>PXIL!R22</f>
        <v>0</v>
      </c>
      <c r="AK22" s="75">
        <f>RTM_IEX!L22</f>
        <v>10.66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-5.0209205020920508E-2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3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0.13790410755062965</v>
      </c>
      <c r="AD23">
        <f t="shared" si="1"/>
        <v>15.371886687428448</v>
      </c>
      <c r="AE23">
        <f>'IDT-1'!D23</f>
        <v>0</v>
      </c>
      <c r="AF23" s="26"/>
      <c r="AG23">
        <f t="shared" si="2"/>
        <v>15.371886687428448</v>
      </c>
      <c r="AI23" s="75">
        <f>PXIL!L23</f>
        <v>0</v>
      </c>
      <c r="AJ23" s="75">
        <f>PXIL!R23</f>
        <v>0</v>
      </c>
      <c r="AK23" s="75">
        <f>RTM_IEX!L23</f>
        <v>12.59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-5.0209205020920508E-2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3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0.12936810755062964</v>
      </c>
      <c r="AD24">
        <f t="shared" si="1"/>
        <v>14.410422687428449</v>
      </c>
      <c r="AE24">
        <f>'IDT-1'!D24</f>
        <v>0</v>
      </c>
      <c r="AF24" s="26"/>
      <c r="AG24">
        <f t="shared" si="2"/>
        <v>14.410422687428449</v>
      </c>
      <c r="AI24" s="75">
        <f>PXIL!L24</f>
        <v>0</v>
      </c>
      <c r="AJ24" s="75">
        <f>PXIL!R24</f>
        <v>0</v>
      </c>
      <c r="AK24" s="75">
        <f>RTM_IEX!L24</f>
        <v>11.62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-5.0209205020920508E-2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3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0.19167210755062966</v>
      </c>
      <c r="AD25">
        <f t="shared" si="1"/>
        <v>21.428118687428448</v>
      </c>
      <c r="AE25">
        <f>'IDT-1'!D25</f>
        <v>0</v>
      </c>
      <c r="AF25" s="26"/>
      <c r="AG25">
        <f t="shared" si="2"/>
        <v>21.428118687428448</v>
      </c>
      <c r="AI25" s="75">
        <f>PXIL!L25</f>
        <v>0</v>
      </c>
      <c r="AJ25" s="75">
        <f>PXIL!R25</f>
        <v>0</v>
      </c>
      <c r="AK25" s="75">
        <f>RTM_IEX!L25</f>
        <v>18.7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-5.0209205020920508E-2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3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0.12092010755062965</v>
      </c>
      <c r="AD26">
        <f t="shared" si="1"/>
        <v>13.458870687428449</v>
      </c>
      <c r="AE26">
        <f>'IDT-1'!D26</f>
        <v>0</v>
      </c>
      <c r="AF26" s="26"/>
      <c r="AG26">
        <f t="shared" si="2"/>
        <v>13.458870687428449</v>
      </c>
      <c r="AI26" s="75">
        <f>PXIL!L26</f>
        <v>0</v>
      </c>
      <c r="AJ26" s="75">
        <f>PXIL!R26</f>
        <v>0</v>
      </c>
      <c r="AK26" s="75">
        <f>RTM_IEX!L26</f>
        <v>10.66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-5.0209205020920508E-2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3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0.14644010755062967</v>
      </c>
      <c r="AD27">
        <f t="shared" si="1"/>
        <v>16.333350687428453</v>
      </c>
      <c r="AE27">
        <f>'IDT-1'!D27</f>
        <v>0</v>
      </c>
      <c r="AF27" s="26"/>
      <c r="AG27">
        <f t="shared" si="2"/>
        <v>16.333350687428453</v>
      </c>
      <c r="AI27" s="75">
        <f>PXIL!L27</f>
        <v>0</v>
      </c>
      <c r="AJ27" s="75">
        <f>PXIL!R27</f>
        <v>0</v>
      </c>
      <c r="AK27" s="75">
        <f>RTM_IEX!L27</f>
        <v>13.56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-5.0209205020920508E-2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3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0.14644010755062967</v>
      </c>
      <c r="AD28">
        <f t="shared" si="1"/>
        <v>16.333350687428453</v>
      </c>
      <c r="AE28">
        <f>'IDT-1'!D28</f>
        <v>0</v>
      </c>
      <c r="AF28" s="26"/>
      <c r="AG28">
        <f t="shared" si="2"/>
        <v>16.333350687428453</v>
      </c>
      <c r="AI28" s="75">
        <f>PXIL!L28</f>
        <v>0</v>
      </c>
      <c r="AJ28" s="75">
        <f>PXIL!R28</f>
        <v>0</v>
      </c>
      <c r="AK28" s="75">
        <f>RTM_IEX!L28</f>
        <v>13.56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-5.0209205020920508E-2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3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0.16351210755062967</v>
      </c>
      <c r="AD29">
        <f t="shared" si="1"/>
        <v>18.256278687428448</v>
      </c>
      <c r="AE29">
        <f>'IDT-1'!D29</f>
        <v>0</v>
      </c>
      <c r="AF29" s="26"/>
      <c r="AG29">
        <f t="shared" si="2"/>
        <v>18.256278687428448</v>
      </c>
      <c r="AI29" s="75">
        <f>PXIL!L29</f>
        <v>0</v>
      </c>
      <c r="AJ29" s="75">
        <f>PXIL!R29</f>
        <v>0</v>
      </c>
      <c r="AK29" s="75">
        <f>RTM_IEX!L29</f>
        <v>15.5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-5.0209205020920508E-2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3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0.15497610755062965</v>
      </c>
      <c r="AD30">
        <f t="shared" si="1"/>
        <v>17.294814687428449</v>
      </c>
      <c r="AE30">
        <f>'IDT-1'!D30</f>
        <v>0</v>
      </c>
      <c r="AF30" s="26"/>
      <c r="AG30">
        <f t="shared" si="2"/>
        <v>17.294814687428449</v>
      </c>
      <c r="AI30" s="75">
        <f>PXIL!L30</f>
        <v>0</v>
      </c>
      <c r="AJ30" s="75">
        <f>PXIL!R30</f>
        <v>0</v>
      </c>
      <c r="AK30" s="75">
        <f>RTM_IEX!L30</f>
        <v>14.53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-5.0209205020920508E-2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3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0.22317610755062967</v>
      </c>
      <c r="AD31">
        <f t="shared" si="1"/>
        <v>24.976614687428452</v>
      </c>
      <c r="AE31">
        <f>'IDT-1'!D31</f>
        <v>0</v>
      </c>
      <c r="AF31" s="26"/>
      <c r="AG31">
        <f t="shared" si="2"/>
        <v>24.976614687428452</v>
      </c>
      <c r="AI31" s="75">
        <f>PXIL!L31</f>
        <v>0</v>
      </c>
      <c r="AJ31" s="75">
        <f>PXIL!R31</f>
        <v>0</v>
      </c>
      <c r="AK31" s="75">
        <f>RTM_IEX!L31</f>
        <v>22.28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-5.0209205020920508E-2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3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0.14644010755062967</v>
      </c>
      <c r="AD32">
        <f t="shared" si="1"/>
        <v>16.333350687428453</v>
      </c>
      <c r="AE32">
        <f>'IDT-1'!D32</f>
        <v>0</v>
      </c>
      <c r="AF32" s="26"/>
      <c r="AG32">
        <f t="shared" si="2"/>
        <v>16.333350687428453</v>
      </c>
      <c r="AI32" s="75">
        <f>PXIL!L32</f>
        <v>0</v>
      </c>
      <c r="AJ32" s="75">
        <f>PXIL!R32</f>
        <v>0</v>
      </c>
      <c r="AK32" s="75">
        <f>RTM_IEX!L32</f>
        <v>13.56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-5.0209205020920508E-2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3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0.17204810755062966</v>
      </c>
      <c r="AD33">
        <f t="shared" si="1"/>
        <v>19.217742687428448</v>
      </c>
      <c r="AE33">
        <f>'IDT-1'!D33</f>
        <v>0</v>
      </c>
      <c r="AF33" s="26"/>
      <c r="AG33">
        <f t="shared" si="2"/>
        <v>19.217742687428448</v>
      </c>
      <c r="AI33" s="75">
        <f>PXIL!L33</f>
        <v>0</v>
      </c>
      <c r="AJ33" s="75">
        <f>PXIL!R33</f>
        <v>0</v>
      </c>
      <c r="AK33" s="75">
        <f>RTM_IEX!L33</f>
        <v>16.47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-5.0209205020920508E-2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3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0.16351210755062967</v>
      </c>
      <c r="AD34">
        <f t="shared" si="1"/>
        <v>18.256278687428448</v>
      </c>
      <c r="AE34">
        <f>'IDT-1'!D34</f>
        <v>0</v>
      </c>
      <c r="AF34" s="26"/>
      <c r="AG34">
        <f t="shared" si="2"/>
        <v>18.256278687428448</v>
      </c>
      <c r="AI34" s="75">
        <f>PXIL!L34</f>
        <v>0</v>
      </c>
      <c r="AJ34" s="75">
        <f>PXIL!R34</f>
        <v>0</v>
      </c>
      <c r="AK34" s="75">
        <f>RTM_IEX!L34</f>
        <v>15.5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-5.0209205020920508E-2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3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0.18058410755062967</v>
      </c>
      <c r="AD35">
        <f t="shared" si="1"/>
        <v>20.179206687428451</v>
      </c>
      <c r="AE35">
        <f>'IDT-1'!D35</f>
        <v>0</v>
      </c>
      <c r="AF35" s="26"/>
      <c r="AG35">
        <f t="shared" si="2"/>
        <v>20.179206687428451</v>
      </c>
      <c r="AI35" s="75">
        <f>PXIL!L35</f>
        <v>0</v>
      </c>
      <c r="AJ35" s="75">
        <f>PXIL!R35</f>
        <v>0</v>
      </c>
      <c r="AK35" s="75">
        <f>RTM_IEX!L35</f>
        <v>17.440000000000001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-5.0209205020920508E-2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3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0.17204810755062966</v>
      </c>
      <c r="AD36">
        <f t="shared" si="1"/>
        <v>19.217742687428448</v>
      </c>
      <c r="AE36">
        <f>'IDT-1'!D36</f>
        <v>0</v>
      </c>
      <c r="AF36" s="26"/>
      <c r="AG36">
        <f t="shared" si="2"/>
        <v>19.217742687428448</v>
      </c>
      <c r="AI36" s="75">
        <f>PXIL!L36</f>
        <v>0</v>
      </c>
      <c r="AJ36" s="75">
        <f>PXIL!R36</f>
        <v>0</v>
      </c>
      <c r="AK36" s="75">
        <f>RTM_IEX!L36</f>
        <v>16.47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-5.0209205020920508E-2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3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0.24024810755062964</v>
      </c>
      <c r="AD37">
        <f t="shared" si="1"/>
        <v>26.899542687428447</v>
      </c>
      <c r="AE37">
        <f>'IDT-1'!D37</f>
        <v>0</v>
      </c>
      <c r="AF37" s="26"/>
      <c r="AG37">
        <f t="shared" si="2"/>
        <v>26.899542687428447</v>
      </c>
      <c r="AI37" s="75">
        <f>PXIL!L37</f>
        <v>0</v>
      </c>
      <c r="AJ37" s="75">
        <f>PXIL!R37</f>
        <v>0</v>
      </c>
      <c r="AK37" s="75">
        <f>RTM_IEX!L37</f>
        <v>24.22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-5.0209205020920508E-2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3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0.16773610755062965</v>
      </c>
      <c r="AD38">
        <f t="shared" si="1"/>
        <v>18.732054687428448</v>
      </c>
      <c r="AE38">
        <f>'IDT-1'!D38</f>
        <v>0</v>
      </c>
      <c r="AF38" s="26"/>
      <c r="AG38">
        <f t="shared" si="2"/>
        <v>18.732054687428448</v>
      </c>
      <c r="AI38" s="75">
        <f>PXIL!L38</f>
        <v>0</v>
      </c>
      <c r="AJ38" s="75">
        <f>PXIL!R38</f>
        <v>0</v>
      </c>
      <c r="AK38" s="75">
        <f>RTM_IEX!L38</f>
        <v>15.98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-5.0209205020920508E-2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3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0.19756810755062967</v>
      </c>
      <c r="AD39">
        <f t="shared" si="1"/>
        <v>22.09222268742845</v>
      </c>
      <c r="AE39">
        <f>'IDT-1'!D39</f>
        <v>0</v>
      </c>
      <c r="AF39" s="26"/>
      <c r="AG39">
        <f t="shared" si="2"/>
        <v>22.09222268742845</v>
      </c>
      <c r="AI39" s="75">
        <f>PXIL!L39</f>
        <v>0</v>
      </c>
      <c r="AJ39" s="75">
        <f>PXIL!R39</f>
        <v>0</v>
      </c>
      <c r="AK39" s="75">
        <f>RTM_IEX!L39</f>
        <v>19.37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-5.0209205020920508E-2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3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0.18903210755062966</v>
      </c>
      <c r="AD40">
        <f t="shared" si="1"/>
        <v>21.130758687428447</v>
      </c>
      <c r="AE40">
        <f>'IDT-1'!D40</f>
        <v>0</v>
      </c>
      <c r="AF40" s="26"/>
      <c r="AG40">
        <f t="shared" si="2"/>
        <v>21.130758687428447</v>
      </c>
      <c r="AI40" s="75">
        <f>PXIL!L40</f>
        <v>0</v>
      </c>
      <c r="AJ40" s="75">
        <f>PXIL!R40</f>
        <v>0</v>
      </c>
      <c r="AK40" s="75">
        <f>RTM_IEX!L40</f>
        <v>18.399999999999999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-5.0209205020920508E-2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3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0.19756810755062967</v>
      </c>
      <c r="AD41">
        <f t="shared" si="1"/>
        <v>22.09222268742845</v>
      </c>
      <c r="AE41">
        <f>'IDT-1'!D41</f>
        <v>0</v>
      </c>
      <c r="AF41" s="26"/>
      <c r="AG41">
        <f t="shared" si="2"/>
        <v>22.09222268742845</v>
      </c>
      <c r="AI41" s="75">
        <f>PXIL!L41</f>
        <v>0</v>
      </c>
      <c r="AJ41" s="75">
        <f>PXIL!R41</f>
        <v>0</v>
      </c>
      <c r="AK41" s="75">
        <f>RTM_IEX!L41</f>
        <v>19.37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-5.0209205020920508E-2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3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0.18480810755062968</v>
      </c>
      <c r="AD42">
        <f t="shared" si="1"/>
        <v>20.654982687428451</v>
      </c>
      <c r="AE42">
        <f>'IDT-1'!D42</f>
        <v>0</v>
      </c>
      <c r="AF42" s="26"/>
      <c r="AG42">
        <f t="shared" si="2"/>
        <v>20.654982687428451</v>
      </c>
      <c r="AI42" s="75">
        <f>PXIL!L42</f>
        <v>0</v>
      </c>
      <c r="AJ42" s="75">
        <f>PXIL!R42</f>
        <v>0</v>
      </c>
      <c r="AK42" s="75">
        <f>RTM_IEX!L42</f>
        <v>17.920000000000002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-5.0209205020920508E-2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3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0.25300810755062969</v>
      </c>
      <c r="AD43">
        <f t="shared" si="1"/>
        <v>28.33678268742845</v>
      </c>
      <c r="AE43">
        <f>'IDT-1'!D43</f>
        <v>0</v>
      </c>
      <c r="AF43" s="26"/>
      <c r="AG43">
        <f t="shared" si="2"/>
        <v>28.33678268742845</v>
      </c>
      <c r="AI43" s="75">
        <f>PXIL!L43</f>
        <v>0</v>
      </c>
      <c r="AJ43" s="75">
        <f>PXIL!R43</f>
        <v>0</v>
      </c>
      <c r="AK43" s="75">
        <f>RTM_IEX!L43</f>
        <v>25.67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-5.0209205020920508E-2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3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0.16351210755062967</v>
      </c>
      <c r="AD44">
        <f t="shared" si="1"/>
        <v>18.256278687428448</v>
      </c>
      <c r="AE44">
        <f>'IDT-1'!D44</f>
        <v>0</v>
      </c>
      <c r="AF44" s="26"/>
      <c r="AG44">
        <f t="shared" si="2"/>
        <v>18.256278687428448</v>
      </c>
      <c r="AI44" s="75">
        <f>PXIL!L44</f>
        <v>0</v>
      </c>
      <c r="AJ44" s="75">
        <f>PXIL!R44</f>
        <v>0</v>
      </c>
      <c r="AK44" s="75">
        <f>RTM_IEX!L44</f>
        <v>15.5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-5.0209205020920508E-2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3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0.18912010755062966</v>
      </c>
      <c r="AD45">
        <f t="shared" si="1"/>
        <v>21.14067068742845</v>
      </c>
      <c r="AE45">
        <f>'IDT-1'!D45</f>
        <v>0</v>
      </c>
      <c r="AF45" s="26"/>
      <c r="AG45">
        <f t="shared" si="2"/>
        <v>21.14067068742845</v>
      </c>
      <c r="AI45" s="75">
        <f>PXIL!L45</f>
        <v>0</v>
      </c>
      <c r="AJ45" s="75">
        <f>PXIL!R45</f>
        <v>0</v>
      </c>
      <c r="AK45" s="75">
        <f>RTM_IEX!L45</f>
        <v>18.41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-5.0209205020920508E-2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3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0.18058410755062967</v>
      </c>
      <c r="AD46">
        <f t="shared" si="1"/>
        <v>20.179206687428451</v>
      </c>
      <c r="AE46">
        <f>'IDT-1'!D46</f>
        <v>0</v>
      </c>
      <c r="AF46" s="26"/>
      <c r="AG46">
        <f t="shared" si="2"/>
        <v>20.179206687428451</v>
      </c>
      <c r="AI46" s="75">
        <f>PXIL!L46</f>
        <v>0</v>
      </c>
      <c r="AJ46" s="75">
        <f>PXIL!R46</f>
        <v>0</v>
      </c>
      <c r="AK46" s="75">
        <f>RTM_IEX!L46</f>
        <v>17.440000000000001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-5.0209205020920508E-2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3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0.20188010755062966</v>
      </c>
      <c r="AD47">
        <f t="shared" si="1"/>
        <v>22.577910687428449</v>
      </c>
      <c r="AE47">
        <f>'IDT-1'!D47</f>
        <v>0</v>
      </c>
      <c r="AF47" s="26"/>
      <c r="AG47">
        <f t="shared" si="2"/>
        <v>22.577910687428449</v>
      </c>
      <c r="AI47" s="75">
        <f>PXIL!L47</f>
        <v>0</v>
      </c>
      <c r="AJ47" s="75">
        <f>PXIL!R47</f>
        <v>0</v>
      </c>
      <c r="AK47" s="75">
        <f>RTM_IEX!L47</f>
        <v>19.86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-5.0209205020920508E-2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3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0.20188010755062966</v>
      </c>
      <c r="AD48">
        <f t="shared" si="1"/>
        <v>22.577910687428449</v>
      </c>
      <c r="AE48">
        <f>'IDT-1'!D48</f>
        <v>0</v>
      </c>
      <c r="AF48" s="26"/>
      <c r="AG48">
        <f t="shared" si="2"/>
        <v>22.577910687428449</v>
      </c>
      <c r="AI48" s="75">
        <f>PXIL!L48</f>
        <v>0</v>
      </c>
      <c r="AJ48" s="75">
        <f>PXIL!R48</f>
        <v>0</v>
      </c>
      <c r="AK48" s="75">
        <f>RTM_IEX!L48</f>
        <v>19.86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-5.0209205020920508E-2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3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0.23004010755062965</v>
      </c>
      <c r="AD49">
        <f t="shared" si="1"/>
        <v>25.749750687428449</v>
      </c>
      <c r="AE49">
        <f>'IDT-1'!D49</f>
        <v>0</v>
      </c>
      <c r="AF49" s="26"/>
      <c r="AG49">
        <f t="shared" si="2"/>
        <v>25.749750687428449</v>
      </c>
      <c r="AI49" s="75">
        <f>PXIL!L49</f>
        <v>0</v>
      </c>
      <c r="AJ49" s="75">
        <f>PXIL!R49</f>
        <v>0</v>
      </c>
      <c r="AK49" s="75">
        <f>RTM_IEX!L49</f>
        <v>23.06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-5.0209205020920508E-2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3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0.16773610755062965</v>
      </c>
      <c r="AD50">
        <f t="shared" si="1"/>
        <v>18.732054687428448</v>
      </c>
      <c r="AE50">
        <f>'IDT-1'!D50</f>
        <v>0</v>
      </c>
      <c r="AF50" s="26"/>
      <c r="AG50">
        <f t="shared" si="2"/>
        <v>18.732054687428448</v>
      </c>
      <c r="AI50" s="75">
        <f>PXIL!L50</f>
        <v>0</v>
      </c>
      <c r="AJ50" s="75">
        <f>PXIL!R50</f>
        <v>0</v>
      </c>
      <c r="AK50" s="75">
        <f>RTM_IEX!L50</f>
        <v>15.98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-5.0209205020920508E-2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3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0.18058410755062967</v>
      </c>
      <c r="AD51">
        <f t="shared" si="1"/>
        <v>20.179206687428451</v>
      </c>
      <c r="AE51">
        <f>'IDT-1'!D51</f>
        <v>0</v>
      </c>
      <c r="AF51" s="26"/>
      <c r="AG51">
        <f t="shared" si="2"/>
        <v>20.179206687428451</v>
      </c>
      <c r="AI51" s="75">
        <f>PXIL!L51</f>
        <v>0</v>
      </c>
      <c r="AJ51" s="75">
        <f>PXIL!R51</f>
        <v>0</v>
      </c>
      <c r="AK51" s="75">
        <f>RTM_IEX!L51</f>
        <v>17.440000000000001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-5.0209205020920508E-2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3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0.17204810755062966</v>
      </c>
      <c r="AD52">
        <f t="shared" si="1"/>
        <v>19.217742687428448</v>
      </c>
      <c r="AE52">
        <f>'IDT-1'!D52</f>
        <v>0</v>
      </c>
      <c r="AF52" s="26"/>
      <c r="AG52">
        <f t="shared" si="2"/>
        <v>19.217742687428448</v>
      </c>
      <c r="AI52" s="75">
        <f>PXIL!L52</f>
        <v>0</v>
      </c>
      <c r="AJ52" s="75">
        <f>PXIL!R52</f>
        <v>0</v>
      </c>
      <c r="AK52" s="75">
        <f>RTM_IEX!L52</f>
        <v>16.47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-5.0209205020920508E-2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3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0.16773610755062965</v>
      </c>
      <c r="AD53">
        <f t="shared" si="1"/>
        <v>18.732054687428448</v>
      </c>
      <c r="AE53">
        <f>'IDT-1'!D53</f>
        <v>0</v>
      </c>
      <c r="AF53" s="26"/>
      <c r="AG53">
        <f t="shared" si="2"/>
        <v>18.732054687428448</v>
      </c>
      <c r="AI53" s="75">
        <f>PXIL!L53</f>
        <v>0</v>
      </c>
      <c r="AJ53" s="75">
        <f>PXIL!R53</f>
        <v>0</v>
      </c>
      <c r="AK53" s="75">
        <f>RTM_IEX!L53</f>
        <v>15.98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-5.0209205020920508E-2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3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0.16351210755062967</v>
      </c>
      <c r="AD54">
        <f t="shared" si="1"/>
        <v>18.256278687428448</v>
      </c>
      <c r="AE54">
        <f>'IDT-1'!D54</f>
        <v>0</v>
      </c>
      <c r="AF54" s="26"/>
      <c r="AG54">
        <f t="shared" si="2"/>
        <v>18.256278687428448</v>
      </c>
      <c r="AI54" s="75">
        <f>PXIL!L54</f>
        <v>0</v>
      </c>
      <c r="AJ54" s="75">
        <f>PXIL!R54</f>
        <v>0</v>
      </c>
      <c r="AK54" s="75">
        <f>RTM_IEX!L54</f>
        <v>15.5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-5.0209205020920508E-2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3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0.21208810755062965</v>
      </c>
      <c r="AD55">
        <f t="shared" si="1"/>
        <v>23.727702687428447</v>
      </c>
      <c r="AE55">
        <f>'IDT-1'!D55</f>
        <v>0</v>
      </c>
      <c r="AF55" s="26"/>
      <c r="AG55">
        <f t="shared" si="2"/>
        <v>23.727702687428447</v>
      </c>
      <c r="AI55" s="75">
        <f>PXIL!L55</f>
        <v>0</v>
      </c>
      <c r="AJ55" s="75">
        <f>PXIL!R55</f>
        <v>0</v>
      </c>
      <c r="AK55" s="75">
        <f>RTM_IEX!L55</f>
        <v>21.02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-5.0209205020920508E-2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3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0.13535210755062965</v>
      </c>
      <c r="AD56">
        <f t="shared" si="1"/>
        <v>15.084438687428451</v>
      </c>
      <c r="AE56">
        <f>'IDT-1'!D56</f>
        <v>0</v>
      </c>
      <c r="AF56" s="26"/>
      <c r="AG56">
        <f t="shared" si="2"/>
        <v>15.084438687428451</v>
      </c>
      <c r="AI56" s="75">
        <f>PXIL!L56</f>
        <v>0</v>
      </c>
      <c r="AJ56" s="75">
        <f>PXIL!R56</f>
        <v>0</v>
      </c>
      <c r="AK56" s="75">
        <f>RTM_IEX!L56</f>
        <v>12.3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-5.0209205020920508E-2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3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0.15497610755062965</v>
      </c>
      <c r="AD57">
        <f t="shared" si="1"/>
        <v>17.294814687428449</v>
      </c>
      <c r="AE57">
        <f>'IDT-1'!D57</f>
        <v>0</v>
      </c>
      <c r="AF57" s="26"/>
      <c r="AG57">
        <f t="shared" si="2"/>
        <v>17.294814687428449</v>
      </c>
      <c r="AI57" s="75">
        <f>PXIL!L57</f>
        <v>0</v>
      </c>
      <c r="AJ57" s="75">
        <f>PXIL!R57</f>
        <v>0</v>
      </c>
      <c r="AK57" s="75">
        <f>RTM_IEX!L57</f>
        <v>14.53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-5.0209205020920508E-2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3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0.15497610755062965</v>
      </c>
      <c r="AD58">
        <f t="shared" si="1"/>
        <v>17.294814687428449</v>
      </c>
      <c r="AE58">
        <f>'IDT-1'!D58</f>
        <v>0</v>
      </c>
      <c r="AF58" s="26"/>
      <c r="AG58">
        <f t="shared" si="2"/>
        <v>17.294814687428449</v>
      </c>
      <c r="AI58" s="75">
        <f>PXIL!L58</f>
        <v>0</v>
      </c>
      <c r="AJ58" s="75">
        <f>PXIL!R58</f>
        <v>0</v>
      </c>
      <c r="AK58" s="75">
        <f>RTM_IEX!L58</f>
        <v>14.53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-5.0209205020920508E-2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3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0.16351210755062967</v>
      </c>
      <c r="AD59">
        <f t="shared" si="1"/>
        <v>18.256278687428448</v>
      </c>
      <c r="AE59">
        <f>'IDT-1'!D59</f>
        <v>0</v>
      </c>
      <c r="AF59" s="26"/>
      <c r="AG59">
        <f t="shared" si="2"/>
        <v>18.256278687428448</v>
      </c>
      <c r="AI59" s="75">
        <f>PXIL!L59</f>
        <v>0</v>
      </c>
      <c r="AJ59" s="75">
        <f>PXIL!R59</f>
        <v>0</v>
      </c>
      <c r="AK59" s="75">
        <f>RTM_IEX!L59</f>
        <v>15.5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-5.0209205020920508E-2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3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0.16351210755062967</v>
      </c>
      <c r="AD60">
        <f t="shared" si="1"/>
        <v>18.256278687428448</v>
      </c>
      <c r="AE60">
        <f>'IDT-1'!D60</f>
        <v>0</v>
      </c>
      <c r="AF60" s="26"/>
      <c r="AG60">
        <f t="shared" si="2"/>
        <v>18.256278687428448</v>
      </c>
      <c r="AI60" s="75">
        <f>PXIL!L60</f>
        <v>0</v>
      </c>
      <c r="AJ60" s="75">
        <f>PXIL!R60</f>
        <v>0</v>
      </c>
      <c r="AK60" s="75">
        <f>RTM_IEX!L60</f>
        <v>15.5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-5.0209205020920508E-2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3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0.19501610755062965</v>
      </c>
      <c r="AD61">
        <f t="shared" si="1"/>
        <v>21.804774687428448</v>
      </c>
      <c r="AE61">
        <f>'IDT-1'!D61</f>
        <v>0</v>
      </c>
      <c r="AF61" s="26"/>
      <c r="AG61">
        <f t="shared" si="2"/>
        <v>21.804774687428448</v>
      </c>
      <c r="AI61" s="75">
        <f>PXIL!L61</f>
        <v>0</v>
      </c>
      <c r="AJ61" s="75">
        <f>PXIL!R61</f>
        <v>0</v>
      </c>
      <c r="AK61" s="75">
        <f>RTM_IEX!L61</f>
        <v>19.079999999999998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-5.0209205020920508E-2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3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0.14221610755062966</v>
      </c>
      <c r="AD62">
        <f t="shared" si="1"/>
        <v>15.85757468742845</v>
      </c>
      <c r="AE62">
        <f>'IDT-1'!D62</f>
        <v>0</v>
      </c>
      <c r="AF62" s="26"/>
      <c r="AG62">
        <f t="shared" si="2"/>
        <v>15.85757468742845</v>
      </c>
      <c r="AI62" s="75">
        <f>PXIL!L62</f>
        <v>0</v>
      </c>
      <c r="AJ62" s="75">
        <f>PXIL!R62</f>
        <v>0</v>
      </c>
      <c r="AK62" s="75">
        <f>RTM_IEX!L62</f>
        <v>13.08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-5.0209205020920508E-2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3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0.14644010755062967</v>
      </c>
      <c r="AD63">
        <f t="shared" si="1"/>
        <v>16.333350687428453</v>
      </c>
      <c r="AE63">
        <f>'IDT-1'!D63</f>
        <v>0</v>
      </c>
      <c r="AF63" s="26"/>
      <c r="AG63">
        <f t="shared" si="2"/>
        <v>16.333350687428453</v>
      </c>
      <c r="AI63" s="75">
        <f>PXIL!L63</f>
        <v>0</v>
      </c>
      <c r="AJ63" s="75">
        <f>PXIL!R63</f>
        <v>0</v>
      </c>
      <c r="AK63" s="75">
        <f>RTM_IEX!L63</f>
        <v>13.56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-5.0209205020920508E-2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3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0.13790410755062965</v>
      </c>
      <c r="AD64">
        <f t="shared" si="1"/>
        <v>15.371886687428448</v>
      </c>
      <c r="AE64">
        <f>'IDT-1'!D64</f>
        <v>0</v>
      </c>
      <c r="AF64" s="26"/>
      <c r="AG64">
        <f t="shared" si="2"/>
        <v>15.371886687428448</v>
      </c>
      <c r="AI64" s="75">
        <f>PXIL!L64</f>
        <v>0</v>
      </c>
      <c r="AJ64" s="75">
        <f>PXIL!R64</f>
        <v>0</v>
      </c>
      <c r="AK64" s="75">
        <f>RTM_IEX!L64</f>
        <v>12.59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-5.0209205020920508E-2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3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0.13790410755062965</v>
      </c>
      <c r="AD65">
        <f t="shared" si="1"/>
        <v>15.371886687428448</v>
      </c>
      <c r="AE65">
        <f>'IDT-1'!D65</f>
        <v>0</v>
      </c>
      <c r="AF65" s="26"/>
      <c r="AG65">
        <f t="shared" si="2"/>
        <v>15.371886687428448</v>
      </c>
      <c r="AI65" s="75">
        <f>PXIL!L65</f>
        <v>0</v>
      </c>
      <c r="AJ65" s="75">
        <f>PXIL!R65</f>
        <v>0</v>
      </c>
      <c r="AK65" s="75">
        <f>RTM_IEX!L65</f>
        <v>12.59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-5.0209205020920508E-2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3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0.13790410755062965</v>
      </c>
      <c r="AD66">
        <f t="shared" si="1"/>
        <v>15.371886687428448</v>
      </c>
      <c r="AE66">
        <f>'IDT-1'!D66</f>
        <v>0</v>
      </c>
      <c r="AF66" s="26"/>
      <c r="AG66">
        <f t="shared" si="2"/>
        <v>15.371886687428448</v>
      </c>
      <c r="AI66" s="75">
        <f>PXIL!L66</f>
        <v>0</v>
      </c>
      <c r="AJ66" s="75">
        <f>PXIL!R66</f>
        <v>0</v>
      </c>
      <c r="AK66" s="75">
        <f>RTM_IEX!L66</f>
        <v>12.59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-5.0209205020920508E-2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3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0.17627210755062966</v>
      </c>
      <c r="AD67">
        <f t="shared" si="1"/>
        <v>19.693518687428448</v>
      </c>
      <c r="AE67">
        <f>'IDT-1'!D67</f>
        <v>0</v>
      </c>
      <c r="AF67" s="26"/>
      <c r="AG67">
        <f t="shared" si="2"/>
        <v>19.693518687428448</v>
      </c>
      <c r="AI67" s="75">
        <f>PXIL!L67</f>
        <v>0</v>
      </c>
      <c r="AJ67" s="75">
        <f>PXIL!R67</f>
        <v>0</v>
      </c>
      <c r="AK67" s="75">
        <f>RTM_IEX!L67</f>
        <v>16.95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-5.0209205020920508E-2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3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0.12092010755062965</v>
      </c>
      <c r="AD68">
        <f t="shared" ref="AD68:AD98" si="4">SUM(B68:AB68,AI68:AR68)-AC68</f>
        <v>13.458870687428449</v>
      </c>
      <c r="AE68">
        <f>'IDT-1'!D68</f>
        <v>0</v>
      </c>
      <c r="AF68" s="26"/>
      <c r="AG68">
        <f t="shared" ref="AG68:AG98" si="5">SUM(AD68:AF68)</f>
        <v>13.458870687428449</v>
      </c>
      <c r="AI68" s="75">
        <f>PXIL!L68</f>
        <v>0</v>
      </c>
      <c r="AJ68" s="75">
        <f>PXIL!R68</f>
        <v>0</v>
      </c>
      <c r="AK68" s="75">
        <f>RTM_IEX!L68</f>
        <v>10.66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-5.0209205020920508E-2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3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0.13790410755062965</v>
      </c>
      <c r="AD69">
        <f t="shared" si="4"/>
        <v>15.371886687428448</v>
      </c>
      <c r="AE69">
        <f>'IDT-1'!D69</f>
        <v>0</v>
      </c>
      <c r="AF69" s="26"/>
      <c r="AG69">
        <f t="shared" si="5"/>
        <v>15.371886687428448</v>
      </c>
      <c r="AI69" s="75">
        <f>PXIL!L69</f>
        <v>0</v>
      </c>
      <c r="AJ69" s="75">
        <f>PXIL!R69</f>
        <v>0</v>
      </c>
      <c r="AK69" s="75">
        <f>RTM_IEX!L69</f>
        <v>12.59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-5.0209205020920508E-2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3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0.13790410755062965</v>
      </c>
      <c r="AD70">
        <f t="shared" si="4"/>
        <v>15.371886687428448</v>
      </c>
      <c r="AE70">
        <f>'IDT-1'!D70</f>
        <v>0</v>
      </c>
      <c r="AF70" s="26"/>
      <c r="AG70">
        <f t="shared" si="5"/>
        <v>15.371886687428448</v>
      </c>
      <c r="AI70" s="75">
        <f>PXIL!L70</f>
        <v>0</v>
      </c>
      <c r="AJ70" s="75">
        <f>PXIL!R70</f>
        <v>0</v>
      </c>
      <c r="AK70" s="75">
        <f>RTM_IEX!L70</f>
        <v>12.59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-5.0209205020920508E-2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3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0.15497610755062965</v>
      </c>
      <c r="AD71">
        <f t="shared" si="4"/>
        <v>17.294814687428449</v>
      </c>
      <c r="AE71">
        <f>'IDT-1'!D71</f>
        <v>0</v>
      </c>
      <c r="AF71" s="26"/>
      <c r="AG71">
        <f t="shared" si="5"/>
        <v>17.294814687428449</v>
      </c>
      <c r="AI71" s="75">
        <f>PXIL!L71</f>
        <v>0</v>
      </c>
      <c r="AJ71" s="75">
        <f>PXIL!R71</f>
        <v>0</v>
      </c>
      <c r="AK71" s="75">
        <f>RTM_IEX!L71</f>
        <v>14.53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-5.0209205020920508E-2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3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0.15920010755062966</v>
      </c>
      <c r="AD72">
        <f t="shared" si="4"/>
        <v>17.770590687428452</v>
      </c>
      <c r="AE72">
        <f>'IDT-1'!D72</f>
        <v>0</v>
      </c>
      <c r="AF72" s="26"/>
      <c r="AG72">
        <f t="shared" si="5"/>
        <v>17.770590687428452</v>
      </c>
      <c r="AI72" s="75">
        <f>PXIL!L72</f>
        <v>0</v>
      </c>
      <c r="AJ72" s="75">
        <f>PXIL!R72</f>
        <v>0</v>
      </c>
      <c r="AK72" s="75">
        <f>RTM_IEX!L72</f>
        <v>15.01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-5.0209205020920508E-2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3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0.21640010755062966</v>
      </c>
      <c r="AD73">
        <f t="shared" si="4"/>
        <v>24.213390687428451</v>
      </c>
      <c r="AE73">
        <f>'IDT-1'!D73</f>
        <v>0</v>
      </c>
      <c r="AF73" s="26"/>
      <c r="AG73">
        <f t="shared" si="5"/>
        <v>24.213390687428451</v>
      </c>
      <c r="AI73" s="75">
        <f>PXIL!L73</f>
        <v>0</v>
      </c>
      <c r="AJ73" s="75">
        <f>PXIL!R73</f>
        <v>0</v>
      </c>
      <c r="AK73" s="75">
        <f>RTM_IEX!L73</f>
        <v>21.51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-5.0209205020920508E-2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3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2.7112107550629642E-2</v>
      </c>
      <c r="AD74">
        <f t="shared" si="4"/>
        <v>2.8926786874284498</v>
      </c>
      <c r="AE74">
        <f>'IDT-1'!D74</f>
        <v>0</v>
      </c>
      <c r="AF74" s="26"/>
      <c r="AG74">
        <f t="shared" si="5"/>
        <v>2.8926786874284498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-5.0209205020920508E-2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3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2.7112107550629642E-2</v>
      </c>
      <c r="AD75">
        <f t="shared" si="4"/>
        <v>2.8926786874284498</v>
      </c>
      <c r="AE75">
        <f>'IDT-1'!D75</f>
        <v>0</v>
      </c>
      <c r="AF75" s="26"/>
      <c r="AG75">
        <f t="shared" si="5"/>
        <v>2.8926786874284498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-5.0209205020920508E-2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3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2.7112107550629642E-2</v>
      </c>
      <c r="AD76">
        <f t="shared" si="4"/>
        <v>2.8926786874284498</v>
      </c>
      <c r="AE76">
        <f>'IDT-1'!D76</f>
        <v>0</v>
      </c>
      <c r="AF76" s="26"/>
      <c r="AG76">
        <f t="shared" si="5"/>
        <v>2.8926786874284498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-5.0209205020920508E-2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3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2.7112107550629642E-2</v>
      </c>
      <c r="AD77">
        <f t="shared" si="4"/>
        <v>2.8926786874284498</v>
      </c>
      <c r="AE77">
        <f>'IDT-1'!D77</f>
        <v>0</v>
      </c>
      <c r="AF77" s="26"/>
      <c r="AG77">
        <f t="shared" si="5"/>
        <v>2.8926786874284498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-5.0209205020920508E-2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3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2.7112107550629642E-2</v>
      </c>
      <c r="AD78">
        <f t="shared" si="4"/>
        <v>2.8926786874284498</v>
      </c>
      <c r="AE78">
        <f>'IDT-1'!D78</f>
        <v>0</v>
      </c>
      <c r="AF78" s="26"/>
      <c r="AG78">
        <f t="shared" si="5"/>
        <v>2.8926786874284498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-5.0209205020920508E-2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3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0.13843210755062965</v>
      </c>
      <c r="AD79">
        <f t="shared" si="4"/>
        <v>15.43135868742845</v>
      </c>
      <c r="AE79">
        <f>'IDT-1'!D79</f>
        <v>0</v>
      </c>
      <c r="AF79" s="26"/>
      <c r="AG79">
        <f t="shared" si="5"/>
        <v>15.43135868742845</v>
      </c>
      <c r="AI79" s="75">
        <f>PXIL!L79</f>
        <v>0</v>
      </c>
      <c r="AJ79" s="75">
        <f>PXIL!R79</f>
        <v>0</v>
      </c>
      <c r="AK79" s="75">
        <f>RTM_IEX!L79</f>
        <v>12.65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-5.0209205020920508E-2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3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2.7112107550629642E-2</v>
      </c>
      <c r="AD80">
        <f t="shared" si="4"/>
        <v>2.8926786874284498</v>
      </c>
      <c r="AE80">
        <f>'IDT-1'!D80</f>
        <v>0</v>
      </c>
      <c r="AF80" s="26"/>
      <c r="AG80">
        <f t="shared" si="5"/>
        <v>2.8926786874284498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-5.0209205020920508E-2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3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2.7112107550629642E-2</v>
      </c>
      <c r="AD81">
        <f t="shared" si="4"/>
        <v>2.8926786874284498</v>
      </c>
      <c r="AE81">
        <f>'IDT-1'!D81</f>
        <v>0</v>
      </c>
      <c r="AF81" s="26"/>
      <c r="AG81">
        <f t="shared" si="5"/>
        <v>2.8926786874284498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-5.0209205020920508E-2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3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2.7112107550629642E-2</v>
      </c>
      <c r="AD82">
        <f t="shared" si="4"/>
        <v>2.8926786874284498</v>
      </c>
      <c r="AE82">
        <f>'IDT-1'!D82</f>
        <v>0</v>
      </c>
      <c r="AF82" s="26"/>
      <c r="AG82">
        <f t="shared" si="5"/>
        <v>2.8926786874284498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-5.0209205020920508E-2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3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0.18480810755062968</v>
      </c>
      <c r="AD83">
        <f t="shared" si="4"/>
        <v>20.654982687428451</v>
      </c>
      <c r="AE83">
        <f>'IDT-1'!D83</f>
        <v>0</v>
      </c>
      <c r="AF83" s="26"/>
      <c r="AG83">
        <f t="shared" si="5"/>
        <v>20.654982687428451</v>
      </c>
      <c r="AI83" s="75">
        <f>PXIL!L83</f>
        <v>0</v>
      </c>
      <c r="AJ83" s="75">
        <f>PXIL!R83</f>
        <v>0</v>
      </c>
      <c r="AK83" s="75">
        <f>RTM_IEX!L83</f>
        <v>17.920000000000002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-5.0209205020920508E-2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3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0.17204810755062966</v>
      </c>
      <c r="AD84">
        <f t="shared" si="4"/>
        <v>19.217742687428448</v>
      </c>
      <c r="AE84">
        <f>'IDT-1'!D84</f>
        <v>0</v>
      </c>
      <c r="AF84" s="26"/>
      <c r="AG84">
        <f t="shared" si="5"/>
        <v>19.217742687428448</v>
      </c>
      <c r="AI84" s="75">
        <f>PXIL!L84</f>
        <v>0</v>
      </c>
      <c r="AJ84" s="75">
        <f>PXIL!R84</f>
        <v>0</v>
      </c>
      <c r="AK84" s="75">
        <f>RTM_IEX!L84</f>
        <v>16.47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-5.0209205020920508E-2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3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0.22317610755062967</v>
      </c>
      <c r="AD85">
        <f t="shared" si="4"/>
        <v>24.976614687428452</v>
      </c>
      <c r="AE85">
        <f>'IDT-1'!D85</f>
        <v>0</v>
      </c>
      <c r="AF85" s="26"/>
      <c r="AG85">
        <f t="shared" si="5"/>
        <v>24.976614687428452</v>
      </c>
      <c r="AI85" s="75">
        <f>PXIL!L85</f>
        <v>0</v>
      </c>
      <c r="AJ85" s="75">
        <f>PXIL!R85</f>
        <v>0</v>
      </c>
      <c r="AK85" s="75">
        <f>RTM_IEX!L85</f>
        <v>22.28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-5.0209205020920508E-2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3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0.14644010755062967</v>
      </c>
      <c r="AD86">
        <f t="shared" si="4"/>
        <v>16.333350687428453</v>
      </c>
      <c r="AE86">
        <f>'IDT-1'!D86</f>
        <v>0</v>
      </c>
      <c r="AF86" s="26"/>
      <c r="AG86">
        <f t="shared" si="5"/>
        <v>16.333350687428453</v>
      </c>
      <c r="AI86" s="75">
        <f>PXIL!L86</f>
        <v>0</v>
      </c>
      <c r="AJ86" s="75">
        <f>PXIL!R86</f>
        <v>0</v>
      </c>
      <c r="AK86" s="75">
        <f>RTM_IEX!L86</f>
        <v>13.56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-5.0209205020920508E-2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3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0.16694410755062966</v>
      </c>
      <c r="AD87">
        <f t="shared" si="4"/>
        <v>18.642846687428449</v>
      </c>
      <c r="AE87">
        <f>'IDT-1'!D87</f>
        <v>0</v>
      </c>
      <c r="AF87" s="26"/>
      <c r="AG87">
        <f t="shared" si="5"/>
        <v>18.642846687428449</v>
      </c>
      <c r="AI87" s="75">
        <f>PXIL!L87</f>
        <v>0</v>
      </c>
      <c r="AJ87" s="75">
        <f>PXIL!R87</f>
        <v>0</v>
      </c>
      <c r="AK87" s="75">
        <f>RTM_IEX!L87</f>
        <v>15.89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-5.0209205020920508E-2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3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0.16606410755062964</v>
      </c>
      <c r="AD88">
        <f t="shared" si="4"/>
        <v>18.54372668742845</v>
      </c>
      <c r="AE88">
        <f>'IDT-1'!D88</f>
        <v>0</v>
      </c>
      <c r="AF88" s="26"/>
      <c r="AG88">
        <f t="shared" si="5"/>
        <v>18.54372668742845</v>
      </c>
      <c r="AI88" s="75">
        <f>PXIL!L88</f>
        <v>0</v>
      </c>
      <c r="AJ88" s="75">
        <f>PXIL!R88</f>
        <v>0</v>
      </c>
      <c r="AK88" s="75">
        <f>RTM_IEX!L88</f>
        <v>15.79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-5.0209205020920508E-2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3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0.16351210755062967</v>
      </c>
      <c r="AD89">
        <f t="shared" si="4"/>
        <v>18.256278687428448</v>
      </c>
      <c r="AE89">
        <f>'IDT-1'!D89</f>
        <v>0</v>
      </c>
      <c r="AF89" s="26"/>
      <c r="AG89">
        <f t="shared" si="5"/>
        <v>18.256278687428448</v>
      </c>
      <c r="AI89" s="75">
        <f>PXIL!L89</f>
        <v>0</v>
      </c>
      <c r="AJ89" s="75">
        <f>PXIL!R89</f>
        <v>0</v>
      </c>
      <c r="AK89" s="75">
        <f>RTM_IEX!L89</f>
        <v>15.5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-5.0209205020920508E-2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3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0.16184010755062966</v>
      </c>
      <c r="AD90">
        <f t="shared" si="4"/>
        <v>18.06795068742845</v>
      </c>
      <c r="AE90">
        <f>'IDT-1'!D90</f>
        <v>0</v>
      </c>
      <c r="AF90" s="26"/>
      <c r="AG90">
        <f t="shared" si="5"/>
        <v>18.06795068742845</v>
      </c>
      <c r="AI90" s="75">
        <f>PXIL!L90</f>
        <v>0</v>
      </c>
      <c r="AJ90" s="75">
        <f>PXIL!R90</f>
        <v>0</v>
      </c>
      <c r="AK90" s="75">
        <f>RTM_IEX!L90</f>
        <v>15.31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-5.0209205020920508E-2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3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0.20786410755062965</v>
      </c>
      <c r="AD91">
        <f t="shared" si="4"/>
        <v>23.251926687428448</v>
      </c>
      <c r="AE91">
        <f>'IDT-1'!D91</f>
        <v>0</v>
      </c>
      <c r="AF91" s="26"/>
      <c r="AG91">
        <f t="shared" si="5"/>
        <v>23.251926687428448</v>
      </c>
      <c r="AI91" s="75">
        <f>PXIL!L91</f>
        <v>0</v>
      </c>
      <c r="AJ91" s="75">
        <f>PXIL!R91</f>
        <v>0</v>
      </c>
      <c r="AK91" s="75">
        <f>RTM_IEX!L91</f>
        <v>20.54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-5.0209205020920508E-2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3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0.13368010755062965</v>
      </c>
      <c r="AD92">
        <f t="shared" si="4"/>
        <v>14.896110687428449</v>
      </c>
      <c r="AE92">
        <f>'IDT-1'!D92</f>
        <v>0</v>
      </c>
      <c r="AF92" s="26"/>
      <c r="AG92">
        <f t="shared" si="5"/>
        <v>14.896110687428449</v>
      </c>
      <c r="AI92" s="75">
        <f>PXIL!L92</f>
        <v>0</v>
      </c>
      <c r="AJ92" s="75">
        <f>PXIL!R92</f>
        <v>0</v>
      </c>
      <c r="AK92" s="75">
        <f>RTM_IEX!L92</f>
        <v>12.11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-5.0209205020920508E-2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3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0.15154410755062966</v>
      </c>
      <c r="AD93">
        <f t="shared" si="4"/>
        <v>16.908246687428448</v>
      </c>
      <c r="AE93">
        <f>'IDT-1'!D93</f>
        <v>0</v>
      </c>
      <c r="AF93" s="26"/>
      <c r="AG93">
        <f t="shared" si="5"/>
        <v>16.908246687428448</v>
      </c>
      <c r="AI93" s="75">
        <f>PXIL!L93</f>
        <v>0</v>
      </c>
      <c r="AJ93" s="75">
        <f>PXIL!R93</f>
        <v>0</v>
      </c>
      <c r="AK93" s="75">
        <f>RTM_IEX!L93</f>
        <v>14.14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-5.0209205020920508E-2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3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0.15075210755062965</v>
      </c>
      <c r="AD94">
        <f t="shared" si="4"/>
        <v>16.819038687428449</v>
      </c>
      <c r="AE94">
        <f>'IDT-1'!D94</f>
        <v>0</v>
      </c>
      <c r="AF94" s="26"/>
      <c r="AG94">
        <f t="shared" si="5"/>
        <v>16.819038687428449</v>
      </c>
      <c r="AI94" s="75">
        <f>PXIL!L94</f>
        <v>0</v>
      </c>
      <c r="AJ94" s="75">
        <f>PXIL!R94</f>
        <v>0</v>
      </c>
      <c r="AK94" s="75">
        <f>RTM_IEX!L94</f>
        <v>14.05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-5.0209205020920508E-2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3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0.14388810755062964</v>
      </c>
      <c r="AD95">
        <f t="shared" si="4"/>
        <v>16.045902687428448</v>
      </c>
      <c r="AE95">
        <f>'IDT-1'!D95</f>
        <v>0</v>
      </c>
      <c r="AF95" s="26"/>
      <c r="AG95">
        <f t="shared" si="5"/>
        <v>16.045902687428448</v>
      </c>
      <c r="AI95" s="75">
        <f>PXIL!L95</f>
        <v>0</v>
      </c>
      <c r="AJ95" s="75">
        <f>PXIL!R95</f>
        <v>0</v>
      </c>
      <c r="AK95" s="75">
        <f>RTM_IEX!L95</f>
        <v>13.27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-5.0209205020920508E-2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3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0.14300810755062965</v>
      </c>
      <c r="AD96">
        <f t="shared" si="4"/>
        <v>15.946782687428451</v>
      </c>
      <c r="AE96">
        <f>'IDT-1'!D96</f>
        <v>0</v>
      </c>
      <c r="AF96" s="26"/>
      <c r="AG96">
        <f t="shared" si="5"/>
        <v>15.946782687428451</v>
      </c>
      <c r="AI96" s="75">
        <f>PXIL!L96</f>
        <v>0</v>
      </c>
      <c r="AJ96" s="75">
        <f>PXIL!R96</f>
        <v>0</v>
      </c>
      <c r="AK96" s="75">
        <f>RTM_IEX!L96</f>
        <v>13.17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-5.0209205020920508E-2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3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0.18480810755062968</v>
      </c>
      <c r="AD97">
        <f t="shared" si="4"/>
        <v>20.654982687428451</v>
      </c>
      <c r="AE97">
        <f>'IDT-1'!D97</f>
        <v>0</v>
      </c>
      <c r="AF97" s="26"/>
      <c r="AG97">
        <f t="shared" si="5"/>
        <v>20.654982687428451</v>
      </c>
      <c r="AI97" s="75">
        <f>PXIL!L97</f>
        <v>0</v>
      </c>
      <c r="AJ97" s="75">
        <f>PXIL!R97</f>
        <v>0</v>
      </c>
      <c r="AK97" s="75">
        <f>RTM_IEX!L97</f>
        <v>17.920000000000002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-5.0209205020920508E-2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3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0.11405610755062964</v>
      </c>
      <c r="AD98">
        <f t="shared" si="4"/>
        <v>12.68573468742845</v>
      </c>
      <c r="AE98">
        <f>'IDT-1'!D98</f>
        <v>0</v>
      </c>
      <c r="AF98" s="26"/>
      <c r="AG98">
        <f t="shared" si="5"/>
        <v>12.68573468742845</v>
      </c>
      <c r="AI98" s="75">
        <f>PXIL!L98</f>
        <v>0</v>
      </c>
      <c r="AJ98" s="75">
        <f>PXIL!R98</f>
        <v>0</v>
      </c>
      <c r="AK98" s="75">
        <f>RTM_IEX!L98</f>
        <v>9.8800000000000008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-1.2050209205020923E-3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7.1999999999999995E-2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3.5350665812151154E-3</v>
      </c>
      <c r="AD99">
        <f t="shared" si="6"/>
        <v>0.39430991249828307</v>
      </c>
      <c r="AE99">
        <f t="shared" ref="AE99:AR99" si="7">SUM(AE3:AE98)/4000</f>
        <v>0</v>
      </c>
      <c r="AG99">
        <f t="shared" si="7"/>
        <v>0.39430991249828307</v>
      </c>
      <c r="AI99">
        <f t="shared" si="7"/>
        <v>0</v>
      </c>
      <c r="AJ99">
        <f t="shared" si="7"/>
        <v>0</v>
      </c>
      <c r="AK99">
        <f t="shared" si="7"/>
        <v>0.32777000000000012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44691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44849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12.775983999999999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0.1124286592</v>
      </c>
      <c r="AD3">
        <f>SUM(B3:AB3,AI3:AR3)-AC3</f>
        <v>12.663555340799999</v>
      </c>
      <c r="AE3">
        <v>0</v>
      </c>
      <c r="AF3" s="26"/>
      <c r="AG3">
        <f>SUM(AD3:AF3)</f>
        <v>12.663555340799999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10.633756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9.3577052800000005E-2</v>
      </c>
      <c r="AD4">
        <f t="shared" ref="AD4:AD67" si="1">SUM(B4:AB4,AI4:AR4)-AC4</f>
        <v>10.540178947199999</v>
      </c>
      <c r="AE4">
        <v>0</v>
      </c>
      <c r="AF4" s="26"/>
      <c r="AG4">
        <f t="shared" ref="AG4:AG67" si="2">SUM(AD4:AF4)</f>
        <v>10.540178947199999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13.170445000000001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0.11589991600000002</v>
      </c>
      <c r="AD5">
        <f t="shared" si="1"/>
        <v>13.054545084000001</v>
      </c>
      <c r="AE5">
        <v>0</v>
      </c>
      <c r="AF5" s="26"/>
      <c r="AG5">
        <f t="shared" si="2"/>
        <v>13.054545084000001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10.583394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9.3133867200000012E-2</v>
      </c>
      <c r="AD6">
        <f t="shared" si="1"/>
        <v>10.4902601328</v>
      </c>
      <c r="AE6">
        <v>0</v>
      </c>
      <c r="AF6" s="26"/>
      <c r="AG6">
        <f t="shared" si="2"/>
        <v>10.4902601328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10.664975999999999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9.3851788800000002E-2</v>
      </c>
      <c r="AD7">
        <f t="shared" si="1"/>
        <v>10.571124211199999</v>
      </c>
      <c r="AE7">
        <v>0</v>
      </c>
      <c r="AF7" s="26"/>
      <c r="AG7">
        <f t="shared" si="2"/>
        <v>10.571124211199999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12.024341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0.10581420080000001</v>
      </c>
      <c r="AD8">
        <f t="shared" si="1"/>
        <v>11.9185267992</v>
      </c>
      <c r="AE8">
        <v>0</v>
      </c>
      <c r="AF8" s="26"/>
      <c r="AG8">
        <f t="shared" si="2"/>
        <v>11.9185267992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7.4439570000000002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6.5506821600000001E-2</v>
      </c>
      <c r="AD9">
        <f t="shared" si="1"/>
        <v>7.3784501784000005</v>
      </c>
      <c r="AE9">
        <v>0</v>
      </c>
      <c r="AF9" s="26"/>
      <c r="AG9">
        <f t="shared" si="2"/>
        <v>7.3784501784000005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9.2194230000000008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8.1130922400000013E-2</v>
      </c>
      <c r="AD10">
        <f t="shared" si="1"/>
        <v>9.138292077600001</v>
      </c>
      <c r="AE10">
        <v>0</v>
      </c>
      <c r="AF10" s="26"/>
      <c r="AG10">
        <f t="shared" si="2"/>
        <v>9.138292077600001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8.7428260000000009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7.6936868800000016E-2</v>
      </c>
      <c r="AD11">
        <f t="shared" si="1"/>
        <v>8.6658891312000002</v>
      </c>
      <c r="AE11">
        <v>0</v>
      </c>
      <c r="AF11" s="26"/>
      <c r="AG11">
        <f t="shared" si="2"/>
        <v>8.6658891312000002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11.965073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0.10529264240000001</v>
      </c>
      <c r="AD12">
        <f t="shared" si="1"/>
        <v>11.8597803576</v>
      </c>
      <c r="AE12">
        <v>0</v>
      </c>
      <c r="AF12" s="26"/>
      <c r="AG12">
        <f t="shared" si="2"/>
        <v>11.8597803576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12.18638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0.10724014400000001</v>
      </c>
      <c r="AD13">
        <f t="shared" si="1"/>
        <v>12.079139855999999</v>
      </c>
      <c r="AE13">
        <v>0</v>
      </c>
      <c r="AF13" s="26"/>
      <c r="AG13">
        <f t="shared" si="2"/>
        <v>12.079139855999999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13.170445000000001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0.28999999999999998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0.129539916</v>
      </c>
      <c r="AD14">
        <f t="shared" si="1"/>
        <v>14.590905083999999</v>
      </c>
      <c r="AE14">
        <v>0</v>
      </c>
      <c r="AF14" s="26"/>
      <c r="AG14">
        <f t="shared" si="2"/>
        <v>14.590905083999999</v>
      </c>
      <c r="AI14" s="75">
        <f>PXIL!M14</f>
        <v>0</v>
      </c>
      <c r="AJ14" s="75">
        <f>PXIL!S14</f>
        <v>0</v>
      </c>
      <c r="AK14" s="75">
        <f>RTM_IEX!M14</f>
        <v>1.26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13.170445000000001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0.12012391600000003</v>
      </c>
      <c r="AD15">
        <f t="shared" si="1"/>
        <v>13.530321084000001</v>
      </c>
      <c r="AE15">
        <v>0</v>
      </c>
      <c r="AF15" s="26"/>
      <c r="AG15">
        <f t="shared" si="2"/>
        <v>13.530321084000001</v>
      </c>
      <c r="AI15" s="75">
        <f>PXIL!M15</f>
        <v>0</v>
      </c>
      <c r="AJ15" s="75">
        <f>PXIL!S15</f>
        <v>0</v>
      </c>
      <c r="AK15" s="75">
        <f>RTM_IEX!M15</f>
        <v>0.48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11.941735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0.105087268</v>
      </c>
      <c r="AD16">
        <f t="shared" si="1"/>
        <v>11.836647731999999</v>
      </c>
      <c r="AE16">
        <v>0</v>
      </c>
      <c r="AF16" s="26"/>
      <c r="AG16">
        <f t="shared" si="2"/>
        <v>11.836647731999999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13.170445000000001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0.48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0.13209191600000003</v>
      </c>
      <c r="AD17">
        <f t="shared" si="1"/>
        <v>14.878353084</v>
      </c>
      <c r="AE17">
        <v>0</v>
      </c>
      <c r="AF17" s="26"/>
      <c r="AG17">
        <f t="shared" si="2"/>
        <v>14.878353084</v>
      </c>
      <c r="AI17" s="75">
        <f>PXIL!M17</f>
        <v>0</v>
      </c>
      <c r="AJ17" s="75">
        <f>PXIL!S17</f>
        <v>0</v>
      </c>
      <c r="AK17" s="75">
        <f>RTM_IEX!M17</f>
        <v>1.36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13.170445000000001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0.12874791600000002</v>
      </c>
      <c r="AD18">
        <f t="shared" si="1"/>
        <v>14.501697084</v>
      </c>
      <c r="AE18">
        <v>0</v>
      </c>
      <c r="AF18" s="26"/>
      <c r="AG18">
        <f t="shared" si="2"/>
        <v>14.501697084</v>
      </c>
      <c r="AI18" s="75">
        <f>PXIL!M18</f>
        <v>0</v>
      </c>
      <c r="AJ18" s="75">
        <f>PXIL!S18</f>
        <v>0</v>
      </c>
      <c r="AK18" s="75">
        <f>RTM_IEX!M18</f>
        <v>1.36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13.170445000000001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0.18154791600000003</v>
      </c>
      <c r="AD19">
        <f t="shared" si="1"/>
        <v>20.448897084000002</v>
      </c>
      <c r="AE19">
        <v>0</v>
      </c>
      <c r="AF19" s="26"/>
      <c r="AG19">
        <f t="shared" si="2"/>
        <v>20.448897084000002</v>
      </c>
      <c r="AI19" s="75">
        <f>PXIL!M19</f>
        <v>0</v>
      </c>
      <c r="AJ19" s="75">
        <f>PXIL!S19</f>
        <v>0</v>
      </c>
      <c r="AK19" s="75">
        <f>RTM_IEX!M19</f>
        <v>1.36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13.170445000000001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0.15259591600000003</v>
      </c>
      <c r="AD20">
        <f t="shared" si="1"/>
        <v>17.187849084000003</v>
      </c>
      <c r="AE20">
        <v>0</v>
      </c>
      <c r="AF20" s="26"/>
      <c r="AG20">
        <f t="shared" si="2"/>
        <v>17.187849084000003</v>
      </c>
      <c r="AI20" s="75">
        <f>PXIL!M20</f>
        <v>0</v>
      </c>
      <c r="AJ20" s="75">
        <f>PXIL!S20</f>
        <v>0</v>
      </c>
      <c r="AK20" s="75">
        <f>RTM_IEX!M20</f>
        <v>1.36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13.170445000000001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0.164475916</v>
      </c>
      <c r="AD21">
        <f t="shared" si="1"/>
        <v>18.525969084</v>
      </c>
      <c r="AE21">
        <v>0</v>
      </c>
      <c r="AF21" s="26"/>
      <c r="AG21">
        <f t="shared" si="2"/>
        <v>18.525969084</v>
      </c>
      <c r="AI21" s="75">
        <f>PXIL!M21</f>
        <v>0</v>
      </c>
      <c r="AJ21" s="75">
        <f>PXIL!S21</f>
        <v>0</v>
      </c>
      <c r="AK21" s="75">
        <f>RTM_IEX!M21</f>
        <v>1.26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13.170445000000001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3.97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0.16280391600000002</v>
      </c>
      <c r="AD22">
        <f t="shared" si="1"/>
        <v>18.337641083999998</v>
      </c>
      <c r="AE22">
        <v>0</v>
      </c>
      <c r="AF22" s="26"/>
      <c r="AG22">
        <f t="shared" si="2"/>
        <v>18.337641083999998</v>
      </c>
      <c r="AI22" s="75">
        <f>PXIL!M22</f>
        <v>0</v>
      </c>
      <c r="AJ22" s="75">
        <f>PXIL!S22</f>
        <v>0</v>
      </c>
      <c r="AK22" s="75">
        <f>RTM_IEX!M22</f>
        <v>1.36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13.170445000000001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0.12443591600000002</v>
      </c>
      <c r="AD23">
        <f t="shared" si="1"/>
        <v>14.016009084000002</v>
      </c>
      <c r="AE23">
        <v>0</v>
      </c>
      <c r="AF23" s="26"/>
      <c r="AG23">
        <f t="shared" si="2"/>
        <v>14.016009084000002</v>
      </c>
      <c r="AI23" s="75">
        <f>PXIL!M23</f>
        <v>0</v>
      </c>
      <c r="AJ23" s="75">
        <f>PXIL!S23</f>
        <v>0</v>
      </c>
      <c r="AK23" s="75">
        <f>RTM_IEX!M23</f>
        <v>0.97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13.170445000000001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0.178995916</v>
      </c>
      <c r="AD24">
        <f t="shared" si="1"/>
        <v>20.161449083999997</v>
      </c>
      <c r="AE24">
        <v>0</v>
      </c>
      <c r="AF24" s="26"/>
      <c r="AG24">
        <f t="shared" si="2"/>
        <v>20.161449083999997</v>
      </c>
      <c r="AI24" s="75">
        <f>PXIL!M24</f>
        <v>0</v>
      </c>
      <c r="AJ24" s="75">
        <f>PXIL!S24</f>
        <v>0</v>
      </c>
      <c r="AK24" s="75">
        <f>RTM_IEX!M24</f>
        <v>1.36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13.170445000000001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6.01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0.17987591600000002</v>
      </c>
      <c r="AD25">
        <f t="shared" si="1"/>
        <v>20.260569084</v>
      </c>
      <c r="AE25">
        <v>0</v>
      </c>
      <c r="AF25" s="26"/>
      <c r="AG25">
        <f t="shared" si="2"/>
        <v>20.260569084</v>
      </c>
      <c r="AI25" s="75">
        <f>PXIL!M25</f>
        <v>0</v>
      </c>
      <c r="AJ25" s="75">
        <f>PXIL!S25</f>
        <v>0</v>
      </c>
      <c r="AK25" s="75">
        <f>RTM_IEX!M25</f>
        <v>1.26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13.170445000000001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8.43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0.20117191600000001</v>
      </c>
      <c r="AD26">
        <f t="shared" si="1"/>
        <v>22.659273084000002</v>
      </c>
      <c r="AE26">
        <v>0</v>
      </c>
      <c r="AF26" s="26"/>
      <c r="AG26">
        <f t="shared" si="2"/>
        <v>22.659273084000002</v>
      </c>
      <c r="AI26" s="75">
        <f>PXIL!M26</f>
        <v>0</v>
      </c>
      <c r="AJ26" s="75">
        <f>PXIL!S26</f>
        <v>0</v>
      </c>
      <c r="AK26" s="75">
        <f>RTM_IEX!M26</f>
        <v>1.26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13.170445000000001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0.15602791600000002</v>
      </c>
      <c r="AD27">
        <f t="shared" si="1"/>
        <v>17.574417084</v>
      </c>
      <c r="AE27">
        <v>0</v>
      </c>
      <c r="AF27" s="26"/>
      <c r="AG27">
        <f t="shared" si="2"/>
        <v>17.574417084</v>
      </c>
      <c r="AI27" s="75">
        <f>PXIL!M27</f>
        <v>0</v>
      </c>
      <c r="AJ27" s="75">
        <f>PXIL!S27</f>
        <v>0</v>
      </c>
      <c r="AK27" s="75">
        <f>RTM_IEX!M27</f>
        <v>1.36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13.170445000000001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0.17301191600000002</v>
      </c>
      <c r="AD28">
        <f t="shared" si="1"/>
        <v>19.487433083999999</v>
      </c>
      <c r="AE28">
        <v>0</v>
      </c>
      <c r="AF28" s="26"/>
      <c r="AG28">
        <f t="shared" si="2"/>
        <v>19.487433083999999</v>
      </c>
      <c r="AI28" s="75">
        <f>PXIL!M28</f>
        <v>0</v>
      </c>
      <c r="AJ28" s="75">
        <f>PXIL!S28</f>
        <v>0</v>
      </c>
      <c r="AK28" s="75">
        <f>RTM_IEX!M28</f>
        <v>1.36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13.170445000000001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0.17556391600000004</v>
      </c>
      <c r="AD29">
        <f t="shared" si="1"/>
        <v>19.774881084</v>
      </c>
      <c r="AE29">
        <v>0</v>
      </c>
      <c r="AF29" s="26"/>
      <c r="AG29">
        <f t="shared" si="2"/>
        <v>19.774881084</v>
      </c>
      <c r="AI29" s="75">
        <f>PXIL!M29</f>
        <v>0</v>
      </c>
      <c r="AJ29" s="75">
        <f>PXIL!S29</f>
        <v>0</v>
      </c>
      <c r="AK29" s="75">
        <f>RTM_IEX!M29</f>
        <v>1.36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13.170445000000001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0.12610791600000001</v>
      </c>
      <c r="AD30">
        <f t="shared" si="1"/>
        <v>14.204337084000001</v>
      </c>
      <c r="AE30">
        <v>0</v>
      </c>
      <c r="AF30" s="26"/>
      <c r="AG30">
        <f t="shared" si="2"/>
        <v>14.204337084000001</v>
      </c>
      <c r="AI30" s="75">
        <f>PXIL!M30</f>
        <v>0</v>
      </c>
      <c r="AJ30" s="75">
        <f>PXIL!S30</f>
        <v>0</v>
      </c>
      <c r="AK30" s="75">
        <f>RTM_IEX!M30</f>
        <v>1.1599999999999999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13.170445000000001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5.91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0.17987591600000002</v>
      </c>
      <c r="AD31">
        <f t="shared" si="1"/>
        <v>20.260569084</v>
      </c>
      <c r="AE31">
        <v>0</v>
      </c>
      <c r="AF31" s="26"/>
      <c r="AG31">
        <f t="shared" si="2"/>
        <v>20.260569084</v>
      </c>
      <c r="AI31" s="75">
        <f>PXIL!M31</f>
        <v>0</v>
      </c>
      <c r="AJ31" s="75">
        <f>PXIL!S31</f>
        <v>0</v>
      </c>
      <c r="AK31" s="75">
        <f>RTM_IEX!M31</f>
        <v>1.36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13.170445000000001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4.3600000000000003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0.16623591600000001</v>
      </c>
      <c r="AD32">
        <f t="shared" si="1"/>
        <v>18.724209083999998</v>
      </c>
      <c r="AE32">
        <v>0</v>
      </c>
      <c r="AF32" s="26"/>
      <c r="AG32">
        <f t="shared" si="2"/>
        <v>18.724209083999998</v>
      </c>
      <c r="AI32" s="75">
        <f>PXIL!M32</f>
        <v>0</v>
      </c>
      <c r="AJ32" s="75">
        <f>PXIL!S32</f>
        <v>0</v>
      </c>
      <c r="AK32" s="75">
        <f>RTM_IEX!M32</f>
        <v>1.36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13.170445000000001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6.88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0.18753191600000002</v>
      </c>
      <c r="AD33">
        <f t="shared" si="1"/>
        <v>21.122913084</v>
      </c>
      <c r="AE33">
        <v>0</v>
      </c>
      <c r="AF33" s="26"/>
      <c r="AG33">
        <f t="shared" si="2"/>
        <v>21.122913084</v>
      </c>
      <c r="AI33" s="75">
        <f>PXIL!M33</f>
        <v>0</v>
      </c>
      <c r="AJ33" s="75">
        <f>PXIL!S33</f>
        <v>0</v>
      </c>
      <c r="AK33" s="75">
        <f>RTM_IEX!M33</f>
        <v>1.26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13.170445000000001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0.15593991600000004</v>
      </c>
      <c r="AD34">
        <f t="shared" si="1"/>
        <v>17.564505084</v>
      </c>
      <c r="AE34">
        <v>0</v>
      </c>
      <c r="AF34" s="26"/>
      <c r="AG34">
        <f t="shared" si="2"/>
        <v>17.564505084</v>
      </c>
      <c r="AI34" s="75">
        <f>PXIL!M34</f>
        <v>0</v>
      </c>
      <c r="AJ34" s="75">
        <f>PXIL!S34</f>
        <v>0</v>
      </c>
      <c r="AK34" s="75">
        <f>RTM_IEX!M34</f>
        <v>1.36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13.170445000000001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0.174771916</v>
      </c>
      <c r="AD35">
        <f t="shared" si="1"/>
        <v>19.685673083999998</v>
      </c>
      <c r="AE35">
        <v>0</v>
      </c>
      <c r="AF35" s="26"/>
      <c r="AG35">
        <f t="shared" si="2"/>
        <v>19.685673083999998</v>
      </c>
      <c r="AI35" s="75">
        <f>PXIL!M35</f>
        <v>0</v>
      </c>
      <c r="AJ35" s="75">
        <f>PXIL!S35</f>
        <v>0</v>
      </c>
      <c r="AK35" s="75">
        <f>RTM_IEX!M35</f>
        <v>1.36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13.170445000000001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0.18330791600000004</v>
      </c>
      <c r="AD36">
        <f t="shared" si="1"/>
        <v>20.647137084000001</v>
      </c>
      <c r="AE36">
        <v>0</v>
      </c>
      <c r="AF36" s="26"/>
      <c r="AG36">
        <f t="shared" si="2"/>
        <v>20.647137084000001</v>
      </c>
      <c r="AI36" s="75">
        <f>PXIL!M36</f>
        <v>0</v>
      </c>
      <c r="AJ36" s="75">
        <f>PXIL!S36</f>
        <v>0</v>
      </c>
      <c r="AK36" s="75">
        <f>RTM_IEX!M36</f>
        <v>1.36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0.14068912</v>
      </c>
      <c r="AD37">
        <f t="shared" si="1"/>
        <v>15.84671088</v>
      </c>
      <c r="AE37">
        <v>0</v>
      </c>
      <c r="AF37" s="26"/>
      <c r="AG37">
        <f t="shared" si="2"/>
        <v>15.84671088</v>
      </c>
      <c r="AI37" s="75">
        <f>PXIL!M37</f>
        <v>0</v>
      </c>
      <c r="AJ37" s="75">
        <f>PXIL!S37</f>
        <v>0</v>
      </c>
      <c r="AK37" s="75">
        <f>RTM_IEX!M37</f>
        <v>1.36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6.68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0.19859312000000001</v>
      </c>
      <c r="AD38">
        <f t="shared" si="1"/>
        <v>22.368806879999998</v>
      </c>
      <c r="AE38">
        <v>0</v>
      </c>
      <c r="AF38" s="26"/>
      <c r="AG38">
        <f t="shared" si="2"/>
        <v>22.368806879999998</v>
      </c>
      <c r="AI38" s="75">
        <f>PXIL!M38</f>
        <v>0</v>
      </c>
      <c r="AJ38" s="75">
        <f>PXIL!S38</f>
        <v>0</v>
      </c>
      <c r="AK38" s="75">
        <f>RTM_IEX!M38</f>
        <v>1.36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14.5274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5.62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0.18926512000000004</v>
      </c>
      <c r="AD39">
        <f t="shared" si="1"/>
        <v>21.318134879999999</v>
      </c>
      <c r="AE39">
        <v>0</v>
      </c>
      <c r="AF39" s="26"/>
      <c r="AG39">
        <f t="shared" si="2"/>
        <v>21.318134879999999</v>
      </c>
      <c r="AI39" s="75">
        <f>PXIL!M39</f>
        <v>0</v>
      </c>
      <c r="AJ39" s="75">
        <f>PXIL!S39</f>
        <v>0</v>
      </c>
      <c r="AK39" s="75">
        <f>RTM_IEX!M39</f>
        <v>1.36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8.7200000000000006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0.21654512000000001</v>
      </c>
      <c r="AD40">
        <f t="shared" si="1"/>
        <v>24.390854879999999</v>
      </c>
      <c r="AE40">
        <v>0</v>
      </c>
      <c r="AF40" s="26"/>
      <c r="AG40">
        <f t="shared" si="2"/>
        <v>24.390854879999999</v>
      </c>
      <c r="AI40" s="75">
        <f>PXIL!M40</f>
        <v>0</v>
      </c>
      <c r="AJ40" s="75">
        <f>PXIL!S40</f>
        <v>0</v>
      </c>
      <c r="AK40" s="75">
        <f>RTM_IEX!M40</f>
        <v>1.36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4.84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0.18152112000000004</v>
      </c>
      <c r="AD41">
        <f t="shared" si="1"/>
        <v>20.445878880000002</v>
      </c>
      <c r="AE41">
        <v>0</v>
      </c>
      <c r="AF41" s="26"/>
      <c r="AG41">
        <f t="shared" si="2"/>
        <v>20.445878880000002</v>
      </c>
      <c r="AI41" s="75">
        <f>PXIL!M41</f>
        <v>0</v>
      </c>
      <c r="AJ41" s="75">
        <f>PXIL!S41</f>
        <v>0</v>
      </c>
      <c r="AK41" s="75">
        <f>RTM_IEX!M41</f>
        <v>1.26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0.18416112000000001</v>
      </c>
      <c r="AD42">
        <f t="shared" si="1"/>
        <v>20.74323888</v>
      </c>
      <c r="AE42">
        <v>0</v>
      </c>
      <c r="AF42" s="26"/>
      <c r="AG42">
        <f t="shared" si="2"/>
        <v>20.74323888</v>
      </c>
      <c r="AI42" s="75">
        <f>PXIL!M42</f>
        <v>0</v>
      </c>
      <c r="AJ42" s="75">
        <f>PXIL!S42</f>
        <v>0</v>
      </c>
      <c r="AK42" s="75">
        <f>RTM_IEX!M42</f>
        <v>1.36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14.5274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0.15344912000000002</v>
      </c>
      <c r="AD43">
        <f t="shared" si="1"/>
        <v>17.283950879999999</v>
      </c>
      <c r="AE43">
        <v>0</v>
      </c>
      <c r="AF43" s="26"/>
      <c r="AG43">
        <f t="shared" si="2"/>
        <v>17.283950879999999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13.170445000000001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0.12610791600000001</v>
      </c>
      <c r="AD44">
        <f t="shared" si="1"/>
        <v>14.204337084000001</v>
      </c>
      <c r="AE44">
        <v>0</v>
      </c>
      <c r="AF44" s="26"/>
      <c r="AG44">
        <f t="shared" si="2"/>
        <v>14.204337084000001</v>
      </c>
      <c r="AI44" s="75">
        <f>PXIL!M44</f>
        <v>0</v>
      </c>
      <c r="AJ44" s="75">
        <f>PXIL!S44</f>
        <v>0</v>
      </c>
      <c r="AK44" s="75">
        <f>RTM_IEX!M44</f>
        <v>1.1599999999999999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1.26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0.13892912000000002</v>
      </c>
      <c r="AD45">
        <f t="shared" si="1"/>
        <v>15.64847088</v>
      </c>
      <c r="AE45">
        <v>0</v>
      </c>
      <c r="AF45" s="26"/>
      <c r="AG45">
        <f t="shared" si="2"/>
        <v>15.64847088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0.97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0.13637712000000002</v>
      </c>
      <c r="AD46">
        <f t="shared" si="1"/>
        <v>15.36102288</v>
      </c>
      <c r="AE46">
        <v>0</v>
      </c>
      <c r="AF46" s="26"/>
      <c r="AG46">
        <f t="shared" si="2"/>
        <v>15.36102288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0.15424112000000001</v>
      </c>
      <c r="AD47">
        <f t="shared" si="1"/>
        <v>17.373158879999998</v>
      </c>
      <c r="AE47">
        <v>0</v>
      </c>
      <c r="AF47" s="26"/>
      <c r="AG47">
        <f t="shared" si="2"/>
        <v>17.373158879999998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13.170445000000001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0.11845191600000002</v>
      </c>
      <c r="AD48">
        <f t="shared" si="1"/>
        <v>13.341993084</v>
      </c>
      <c r="AE48">
        <v>0</v>
      </c>
      <c r="AF48" s="26"/>
      <c r="AG48">
        <f t="shared" si="2"/>
        <v>13.341993084</v>
      </c>
      <c r="AI48" s="75">
        <f>PXIL!M48</f>
        <v>0</v>
      </c>
      <c r="AJ48" s="75">
        <f>PXIL!S48</f>
        <v>0</v>
      </c>
      <c r="AK48" s="75">
        <f>RTM_IEX!M48</f>
        <v>0.28999999999999998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0.13461712000000001</v>
      </c>
      <c r="AD49">
        <f t="shared" si="1"/>
        <v>15.16278288</v>
      </c>
      <c r="AE49">
        <v>0</v>
      </c>
      <c r="AF49" s="26"/>
      <c r="AG49">
        <f t="shared" si="2"/>
        <v>15.16278288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0.15855312000000002</v>
      </c>
      <c r="AD50">
        <f t="shared" si="1"/>
        <v>17.858846880000002</v>
      </c>
      <c r="AE50">
        <v>0</v>
      </c>
      <c r="AF50" s="26"/>
      <c r="AG50">
        <f t="shared" si="2"/>
        <v>17.858846880000002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0.13206512000000001</v>
      </c>
      <c r="AD51">
        <f t="shared" si="1"/>
        <v>14.87533488</v>
      </c>
      <c r="AE51">
        <v>0</v>
      </c>
      <c r="AF51" s="26"/>
      <c r="AG51">
        <f t="shared" si="2"/>
        <v>14.87533488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0.15344912000000002</v>
      </c>
      <c r="AD52">
        <f t="shared" si="1"/>
        <v>17.283950879999999</v>
      </c>
      <c r="AE52">
        <v>0</v>
      </c>
      <c r="AF52" s="26"/>
      <c r="AG52">
        <f t="shared" si="2"/>
        <v>17.283950879999999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0.57999999999999996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0.13294512</v>
      </c>
      <c r="AD53">
        <f t="shared" si="1"/>
        <v>14.97445488</v>
      </c>
      <c r="AE53">
        <v>0</v>
      </c>
      <c r="AF53" s="26"/>
      <c r="AG53">
        <f t="shared" si="2"/>
        <v>14.97445488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0.18838512000000002</v>
      </c>
      <c r="AD54">
        <f t="shared" si="1"/>
        <v>21.21901488</v>
      </c>
      <c r="AE54">
        <v>0</v>
      </c>
      <c r="AF54" s="26"/>
      <c r="AG54">
        <f t="shared" si="2"/>
        <v>21.21901488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2.0299999999999998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0.14570512000000002</v>
      </c>
      <c r="AD55">
        <f t="shared" si="1"/>
        <v>16.411694880000002</v>
      </c>
      <c r="AE55">
        <v>0</v>
      </c>
      <c r="AF55" s="26"/>
      <c r="AG55">
        <f t="shared" si="2"/>
        <v>16.411694880000002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14.5274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4.6500000000000004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0.16876111999999999</v>
      </c>
      <c r="AD56">
        <f t="shared" si="1"/>
        <v>19.008638879999999</v>
      </c>
      <c r="AE56">
        <v>0</v>
      </c>
      <c r="AF56" s="26"/>
      <c r="AG56">
        <f t="shared" si="2"/>
        <v>19.008638879999999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14.5274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4.46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0.16708912000000001</v>
      </c>
      <c r="AD57">
        <f t="shared" si="1"/>
        <v>18.820310880000001</v>
      </c>
      <c r="AE57">
        <v>0</v>
      </c>
      <c r="AF57" s="26"/>
      <c r="AG57">
        <f t="shared" si="2"/>
        <v>18.820310880000001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13.170445000000001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0.12443591600000002</v>
      </c>
      <c r="AD58">
        <f t="shared" si="1"/>
        <v>14.016009084000002</v>
      </c>
      <c r="AE58">
        <v>0</v>
      </c>
      <c r="AF58" s="26"/>
      <c r="AG58">
        <f t="shared" si="2"/>
        <v>14.016009084000002</v>
      </c>
      <c r="AI58" s="75">
        <f>PXIL!M58</f>
        <v>0</v>
      </c>
      <c r="AJ58" s="75">
        <f>PXIL!S58</f>
        <v>0</v>
      </c>
      <c r="AK58" s="75">
        <f>RTM_IEX!M58</f>
        <v>0.97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2.62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0.15089712000000002</v>
      </c>
      <c r="AD59">
        <f t="shared" si="1"/>
        <v>16.996502880000001</v>
      </c>
      <c r="AE59">
        <v>0</v>
      </c>
      <c r="AF59" s="26"/>
      <c r="AG59">
        <f t="shared" si="2"/>
        <v>16.996502880000001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0.16365712000000002</v>
      </c>
      <c r="AD60">
        <f t="shared" si="1"/>
        <v>18.43374288</v>
      </c>
      <c r="AE60">
        <v>0</v>
      </c>
      <c r="AF60" s="26"/>
      <c r="AG60">
        <f t="shared" si="2"/>
        <v>18.43374288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0.21302512000000001</v>
      </c>
      <c r="AD61">
        <f t="shared" si="1"/>
        <v>23.994374879999999</v>
      </c>
      <c r="AE61">
        <v>0</v>
      </c>
      <c r="AF61" s="26"/>
      <c r="AG61">
        <f t="shared" si="2"/>
        <v>23.994374879999999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14.5274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4.17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0.16453712000000004</v>
      </c>
      <c r="AD62">
        <f t="shared" si="1"/>
        <v>18.532862880000003</v>
      </c>
      <c r="AE62">
        <v>0</v>
      </c>
      <c r="AF62" s="26"/>
      <c r="AG62">
        <f t="shared" si="2"/>
        <v>18.532862880000003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0.16365712000000002</v>
      </c>
      <c r="AD63">
        <f t="shared" si="1"/>
        <v>18.43374288</v>
      </c>
      <c r="AE63">
        <v>0</v>
      </c>
      <c r="AF63" s="26"/>
      <c r="AG63">
        <f t="shared" si="2"/>
        <v>18.43374288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14.5274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4.84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0.17131312000000001</v>
      </c>
      <c r="AD64">
        <f t="shared" si="1"/>
        <v>19.296086880000001</v>
      </c>
      <c r="AE64">
        <v>0</v>
      </c>
      <c r="AF64" s="26"/>
      <c r="AG64">
        <f t="shared" si="2"/>
        <v>19.296086880000001</v>
      </c>
      <c r="AI64" s="75">
        <f>PXIL!M64</f>
        <v>0</v>
      </c>
      <c r="AJ64" s="75">
        <f>PXIL!S64</f>
        <v>0</v>
      </c>
      <c r="AK64" s="75">
        <f>RTM_IEX!M64</f>
        <v>0.1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13.170445000000001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0.12698791600000003</v>
      </c>
      <c r="AD65">
        <f t="shared" si="1"/>
        <v>14.303457084000001</v>
      </c>
      <c r="AE65">
        <v>0</v>
      </c>
      <c r="AF65" s="26"/>
      <c r="AG65">
        <f t="shared" si="2"/>
        <v>14.303457084000001</v>
      </c>
      <c r="AI65" s="75">
        <f>PXIL!M65</f>
        <v>0</v>
      </c>
      <c r="AJ65" s="75">
        <f>PXIL!S65</f>
        <v>0</v>
      </c>
      <c r="AK65" s="75">
        <f>RTM_IEX!M65</f>
        <v>1.26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1.84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0.14403312000000001</v>
      </c>
      <c r="AD66">
        <f t="shared" si="1"/>
        <v>16.22336688</v>
      </c>
      <c r="AE66">
        <v>0</v>
      </c>
      <c r="AF66" s="26"/>
      <c r="AG66">
        <f t="shared" si="2"/>
        <v>16.22336688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14.5274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0.15934512000000001</v>
      </c>
      <c r="AD67">
        <f t="shared" si="1"/>
        <v>17.948054879999997</v>
      </c>
      <c r="AE67">
        <v>0</v>
      </c>
      <c r="AF67" s="26"/>
      <c r="AG67">
        <f t="shared" si="2"/>
        <v>17.948054879999997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0.21311311999999999</v>
      </c>
      <c r="AD68">
        <f t="shared" ref="AD68:AD98" si="4">SUM(B68:AB68,AI68:AR68)-AC68</f>
        <v>24.004286879999999</v>
      </c>
      <c r="AE68">
        <v>0</v>
      </c>
      <c r="AF68" s="26"/>
      <c r="AG68">
        <f t="shared" ref="AG68:AG98" si="5">SUM(AD68:AF68)</f>
        <v>24.004286879999999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14.5274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5.62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0.17729712000000003</v>
      </c>
      <c r="AD69">
        <f t="shared" si="4"/>
        <v>19.970102880000002</v>
      </c>
      <c r="AE69">
        <v>0</v>
      </c>
      <c r="AF69" s="26"/>
      <c r="AG69">
        <f t="shared" si="5"/>
        <v>19.970102880000002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14.5274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4.46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0.16708912000000001</v>
      </c>
      <c r="AD70">
        <f t="shared" si="4"/>
        <v>18.820310880000001</v>
      </c>
      <c r="AE70">
        <v>0</v>
      </c>
      <c r="AF70" s="26"/>
      <c r="AG70">
        <f t="shared" si="5"/>
        <v>18.820310880000001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14.5274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0.21311311999999999</v>
      </c>
      <c r="AD71">
        <f t="shared" si="4"/>
        <v>24.004286879999999</v>
      </c>
      <c r="AE71">
        <v>0</v>
      </c>
      <c r="AF71" s="26"/>
      <c r="AG71">
        <f t="shared" si="5"/>
        <v>24.004286879999999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0.12951312000000001</v>
      </c>
      <c r="AD72">
        <f t="shared" si="4"/>
        <v>14.587886879999999</v>
      </c>
      <c r="AE72">
        <v>0</v>
      </c>
      <c r="AF72" s="26"/>
      <c r="AG72">
        <f t="shared" si="5"/>
        <v>14.587886879999999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14.5274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0.17298511999999999</v>
      </c>
      <c r="AD73">
        <f t="shared" si="4"/>
        <v>19.484414879999999</v>
      </c>
      <c r="AE73">
        <v>0</v>
      </c>
      <c r="AF73" s="26"/>
      <c r="AG73">
        <f t="shared" si="5"/>
        <v>19.484414879999999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14.5274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3.97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0.16277712</v>
      </c>
      <c r="AD74">
        <f t="shared" si="4"/>
        <v>18.334622879999998</v>
      </c>
      <c r="AE74">
        <v>0</v>
      </c>
      <c r="AF74" s="26"/>
      <c r="AG74">
        <f t="shared" si="5"/>
        <v>18.334622879999998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14.5274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0.21311311999999999</v>
      </c>
      <c r="AD75">
        <f t="shared" si="4"/>
        <v>24.004286879999999</v>
      </c>
      <c r="AE75">
        <v>0</v>
      </c>
      <c r="AF75" s="26"/>
      <c r="AG75">
        <f t="shared" si="5"/>
        <v>24.004286879999999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14.5274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0.15679312000000001</v>
      </c>
      <c r="AD76">
        <f t="shared" si="4"/>
        <v>17.66060688</v>
      </c>
      <c r="AE76">
        <v>0</v>
      </c>
      <c r="AF76" s="26"/>
      <c r="AG76">
        <f t="shared" si="5"/>
        <v>17.66060688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14.5274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0.15512112000000003</v>
      </c>
      <c r="AD77">
        <f t="shared" si="4"/>
        <v>17.472278880000001</v>
      </c>
      <c r="AE77">
        <v>0</v>
      </c>
      <c r="AF77" s="26"/>
      <c r="AG77">
        <f t="shared" si="5"/>
        <v>17.472278880000001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14.5274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2.5099999999999998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0.14992912</v>
      </c>
      <c r="AD78">
        <f t="shared" si="4"/>
        <v>16.887470879999999</v>
      </c>
      <c r="AE78">
        <v>0</v>
      </c>
      <c r="AF78" s="26"/>
      <c r="AG78">
        <f t="shared" si="5"/>
        <v>16.887470879999999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13.170445000000001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0.11677991600000003</v>
      </c>
      <c r="AD79">
        <f t="shared" si="4"/>
        <v>13.153665084</v>
      </c>
      <c r="AE79">
        <v>0</v>
      </c>
      <c r="AF79" s="26"/>
      <c r="AG79">
        <f t="shared" si="5"/>
        <v>13.153665084</v>
      </c>
      <c r="AI79" s="75">
        <f>PXIL!M79</f>
        <v>0</v>
      </c>
      <c r="AJ79" s="75">
        <f>PXIL!S79</f>
        <v>0</v>
      </c>
      <c r="AK79" s="75">
        <f>RTM_IEX!M79</f>
        <v>0.1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0.17553712000000002</v>
      </c>
      <c r="AD80">
        <f t="shared" si="4"/>
        <v>19.77186288</v>
      </c>
      <c r="AE80">
        <v>0</v>
      </c>
      <c r="AF80" s="26"/>
      <c r="AG80">
        <f t="shared" si="5"/>
        <v>19.77186288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14.5274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5.81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0.17896912000000001</v>
      </c>
      <c r="AD81">
        <f t="shared" si="4"/>
        <v>20.158430879999997</v>
      </c>
      <c r="AE81">
        <v>0</v>
      </c>
      <c r="AF81" s="26"/>
      <c r="AG81">
        <f t="shared" si="5"/>
        <v>20.158430879999997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8.43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0.20202512</v>
      </c>
      <c r="AD82">
        <f t="shared" si="4"/>
        <v>22.755374880000002</v>
      </c>
      <c r="AE82">
        <v>0</v>
      </c>
      <c r="AF82" s="26"/>
      <c r="AG82">
        <f t="shared" si="5"/>
        <v>22.755374880000002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14.5274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7.36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0.19260911999999999</v>
      </c>
      <c r="AD83">
        <f t="shared" si="4"/>
        <v>21.694790879999999</v>
      </c>
      <c r="AE83">
        <v>0</v>
      </c>
      <c r="AF83" s="26"/>
      <c r="AG83">
        <f t="shared" si="5"/>
        <v>21.694790879999999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6.78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0.18750512000000003</v>
      </c>
      <c r="AD84">
        <f t="shared" si="4"/>
        <v>21.11989488</v>
      </c>
      <c r="AE84">
        <v>0</v>
      </c>
      <c r="AF84" s="26"/>
      <c r="AG84">
        <f t="shared" si="5"/>
        <v>21.11989488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14.5274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7.36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0.19260911999999999</v>
      </c>
      <c r="AD85">
        <f t="shared" si="4"/>
        <v>21.694790879999999</v>
      </c>
      <c r="AE85">
        <v>0</v>
      </c>
      <c r="AF85" s="26"/>
      <c r="AG85">
        <f t="shared" si="5"/>
        <v>21.694790879999999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14.5274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0.12872111999999999</v>
      </c>
      <c r="AD86">
        <f t="shared" si="4"/>
        <v>14.49867888</v>
      </c>
      <c r="AE86">
        <v>0</v>
      </c>
      <c r="AF86" s="26"/>
      <c r="AG86">
        <f t="shared" si="5"/>
        <v>14.49867888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14.5274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7.56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0.19436912000000001</v>
      </c>
      <c r="AD87">
        <f t="shared" si="4"/>
        <v>21.893030879999998</v>
      </c>
      <c r="AE87">
        <v>0</v>
      </c>
      <c r="AF87" s="26"/>
      <c r="AG87">
        <f t="shared" si="5"/>
        <v>21.893030879999998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6.88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0.18838512000000002</v>
      </c>
      <c r="AD88">
        <f t="shared" si="4"/>
        <v>21.21901488</v>
      </c>
      <c r="AE88">
        <v>0</v>
      </c>
      <c r="AF88" s="26"/>
      <c r="AG88">
        <f t="shared" si="5"/>
        <v>21.21901488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8.43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0.20202512</v>
      </c>
      <c r="AD89">
        <f t="shared" si="4"/>
        <v>22.755374880000002</v>
      </c>
      <c r="AE89">
        <v>0</v>
      </c>
      <c r="AF89" s="26"/>
      <c r="AG89">
        <f t="shared" si="5"/>
        <v>22.755374880000002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0.15089712000000002</v>
      </c>
      <c r="AD90">
        <f t="shared" si="4"/>
        <v>16.996502880000001</v>
      </c>
      <c r="AE90">
        <v>0</v>
      </c>
      <c r="AF90" s="26"/>
      <c r="AG90">
        <f t="shared" si="5"/>
        <v>16.996502880000001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0.15512112</v>
      </c>
      <c r="AD91">
        <f t="shared" si="4"/>
        <v>17.472278880000001</v>
      </c>
      <c r="AE91">
        <v>0</v>
      </c>
      <c r="AF91" s="26"/>
      <c r="AG91">
        <f t="shared" si="5"/>
        <v>17.472278880000001</v>
      </c>
      <c r="AI91" s="75">
        <f>PXIL!M91</f>
        <v>0</v>
      </c>
      <c r="AJ91" s="75">
        <f>PXIL!S91</f>
        <v>0</v>
      </c>
      <c r="AK91" s="75">
        <f>RTM_IEX!M91</f>
        <v>0.1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14.5274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0.15767312000000003</v>
      </c>
      <c r="AD92">
        <f t="shared" si="4"/>
        <v>17.759726880000002</v>
      </c>
      <c r="AE92">
        <v>0</v>
      </c>
      <c r="AF92" s="26"/>
      <c r="AG92">
        <f t="shared" si="5"/>
        <v>17.759726880000002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13.170445000000001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0.12355591600000002</v>
      </c>
      <c r="AD93">
        <f t="shared" si="4"/>
        <v>13.916889083999999</v>
      </c>
      <c r="AE93">
        <v>0</v>
      </c>
      <c r="AF93" s="26"/>
      <c r="AG93">
        <f t="shared" si="5"/>
        <v>13.916889083999999</v>
      </c>
      <c r="AI93" s="75">
        <f>PXIL!M93</f>
        <v>0</v>
      </c>
      <c r="AJ93" s="75">
        <f>PXIL!S93</f>
        <v>0</v>
      </c>
      <c r="AK93" s="75">
        <f>RTM_IEX!M93</f>
        <v>0.87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2.62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0.15089712000000002</v>
      </c>
      <c r="AD94">
        <f t="shared" si="4"/>
        <v>16.996502880000001</v>
      </c>
      <c r="AE94">
        <v>0</v>
      </c>
      <c r="AF94" s="26"/>
      <c r="AG94">
        <f t="shared" si="5"/>
        <v>16.996502880000001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0.12872111999999999</v>
      </c>
      <c r="AD95">
        <f t="shared" si="4"/>
        <v>14.49867888</v>
      </c>
      <c r="AE95">
        <v>0</v>
      </c>
      <c r="AF95" s="26"/>
      <c r="AG95">
        <f t="shared" si="5"/>
        <v>14.49867888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14.5274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0.13980912000000001</v>
      </c>
      <c r="AD96">
        <f t="shared" si="4"/>
        <v>15.747590879999999</v>
      </c>
      <c r="AE96">
        <v>0</v>
      </c>
      <c r="AF96" s="26"/>
      <c r="AG96">
        <f t="shared" si="5"/>
        <v>15.747590879999999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0.13892912000000002</v>
      </c>
      <c r="AD97">
        <f t="shared" si="4"/>
        <v>15.64847088</v>
      </c>
      <c r="AE97">
        <v>0</v>
      </c>
      <c r="AF97" s="26"/>
      <c r="AG97">
        <f t="shared" si="5"/>
        <v>15.64847088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14.5274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0.13294512</v>
      </c>
      <c r="AD98">
        <f t="shared" si="4"/>
        <v>14.97445488</v>
      </c>
      <c r="AE98">
        <v>0</v>
      </c>
      <c r="AF98" s="26"/>
      <c r="AG98">
        <f t="shared" si="5"/>
        <v>14.97445488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0.32841478749999919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8.0160000000000009E-2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3.6853501299999995E-3</v>
      </c>
      <c r="AD99">
        <f t="shared" si="6"/>
        <v>0.41510443737000013</v>
      </c>
      <c r="AE99">
        <f t="shared" ref="AE99:AR99" si="8">SUM(AE3:AE98)/4000</f>
        <v>0</v>
      </c>
      <c r="AG99">
        <f t="shared" si="8"/>
        <v>0.41510443737000013</v>
      </c>
      <c r="AI99">
        <f t="shared" si="8"/>
        <v>0</v>
      </c>
      <c r="AJ99">
        <f t="shared" si="8"/>
        <v>0</v>
      </c>
      <c r="AK99">
        <f t="shared" si="8"/>
        <v>1.0214999999999998E-2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120</v>
      </c>
      <c r="C3" s="16">
        <f>'[1]15'!C5</f>
        <v>0</v>
      </c>
      <c r="D3" s="16">
        <f>'[1]15'!D5</f>
        <v>203</v>
      </c>
      <c r="E3" s="16">
        <f>'[1]15'!E5</f>
        <v>0</v>
      </c>
      <c r="F3" s="15">
        <f>SUM(B3:E3)</f>
        <v>323</v>
      </c>
      <c r="G3" s="15">
        <f>'[1]15'!H5</f>
        <v>-0.5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'[1]15'!B6</f>
        <v>120</v>
      </c>
      <c r="C4" s="16">
        <f>'[1]15'!C6</f>
        <v>0</v>
      </c>
      <c r="D4" s="16">
        <f>'[1]15'!D6</f>
        <v>203</v>
      </c>
      <c r="E4" s="16">
        <f>'[1]15'!E6</f>
        <v>0</v>
      </c>
      <c r="F4" s="15">
        <f>SUM(B4:E4)</f>
        <v>323</v>
      </c>
      <c r="G4" s="15">
        <f>'[1]15'!H6</f>
        <v>-0.5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'[1]15'!B7</f>
        <v>120</v>
      </c>
      <c r="C5" s="16">
        <f>'[1]15'!C7</f>
        <v>0</v>
      </c>
      <c r="D5" s="16">
        <f>'[1]15'!D7</f>
        <v>203</v>
      </c>
      <c r="E5" s="16">
        <f>'[1]15'!E7</f>
        <v>0</v>
      </c>
      <c r="F5" s="15">
        <f t="shared" ref="F5:F68" si="6">SUM(B5:E5)</f>
        <v>323</v>
      </c>
      <c r="G5" s="15">
        <f>'[1]15'!H7</f>
        <v>-0.5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'[1]15'!B8</f>
        <v>120</v>
      </c>
      <c r="C6" s="16">
        <f>'[1]15'!C8</f>
        <v>0</v>
      </c>
      <c r="D6" s="16">
        <f>'[1]15'!D8</f>
        <v>203</v>
      </c>
      <c r="E6" s="16">
        <f>'[1]15'!E8</f>
        <v>0</v>
      </c>
      <c r="F6" s="15">
        <f t="shared" si="6"/>
        <v>323</v>
      </c>
      <c r="G6" s="15">
        <f>'[1]15'!H8</f>
        <v>-0.5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'[1]15'!B9</f>
        <v>120</v>
      </c>
      <c r="C7" s="16">
        <f>'[1]15'!C9</f>
        <v>0</v>
      </c>
      <c r="D7" s="16">
        <f>'[1]15'!D9</f>
        <v>203</v>
      </c>
      <c r="E7" s="16">
        <f>'[1]15'!E9</f>
        <v>0</v>
      </c>
      <c r="F7" s="15">
        <f t="shared" si="6"/>
        <v>323</v>
      </c>
      <c r="G7" s="15">
        <f>'[1]15'!H9</f>
        <v>-0.5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'[1]15'!B10</f>
        <v>120</v>
      </c>
      <c r="C8" s="16">
        <f>'[1]15'!C10</f>
        <v>0</v>
      </c>
      <c r="D8" s="16">
        <f>'[1]15'!D10</f>
        <v>203</v>
      </c>
      <c r="E8" s="16">
        <f>'[1]15'!E10</f>
        <v>0</v>
      </c>
      <c r="F8" s="15">
        <f t="shared" si="6"/>
        <v>323</v>
      </c>
      <c r="G8" s="15">
        <f>'[1]15'!H10</f>
        <v>-0.5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'[1]15'!B11</f>
        <v>120</v>
      </c>
      <c r="C9" s="16">
        <f>'[1]15'!C11</f>
        <v>0</v>
      </c>
      <c r="D9" s="16">
        <f>'[1]15'!D11</f>
        <v>203</v>
      </c>
      <c r="E9" s="16">
        <f>'[1]15'!E11</f>
        <v>0</v>
      </c>
      <c r="F9" s="15">
        <f t="shared" si="6"/>
        <v>323</v>
      </c>
      <c r="G9" s="15">
        <f>'[1]15'!H11</f>
        <v>-0.5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'[1]15'!B12</f>
        <v>120</v>
      </c>
      <c r="C10" s="16">
        <f>'[1]15'!C12</f>
        <v>0</v>
      </c>
      <c r="D10" s="16">
        <f>'[1]15'!D12</f>
        <v>203</v>
      </c>
      <c r="E10" s="16">
        <f>'[1]15'!E12</f>
        <v>0</v>
      </c>
      <c r="F10" s="15">
        <f t="shared" si="6"/>
        <v>323</v>
      </c>
      <c r="G10" s="15">
        <f>'[1]15'!H12</f>
        <v>-0.5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'[1]15'!B13</f>
        <v>120</v>
      </c>
      <c r="C11" s="16">
        <f>'[1]15'!C13</f>
        <v>0</v>
      </c>
      <c r="D11" s="16">
        <f>'[1]15'!D13</f>
        <v>203</v>
      </c>
      <c r="E11" s="16">
        <f>'[1]15'!E13</f>
        <v>0</v>
      </c>
      <c r="F11" s="15">
        <f t="shared" si="6"/>
        <v>323</v>
      </c>
      <c r="G11" s="15">
        <f>'[1]15'!H13</f>
        <v>-0.5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'[1]15'!B14</f>
        <v>120</v>
      </c>
      <c r="C12" s="16">
        <f>'[1]15'!C14</f>
        <v>0</v>
      </c>
      <c r="D12" s="16">
        <f>'[1]15'!D14</f>
        <v>203</v>
      </c>
      <c r="E12" s="16">
        <f>'[1]15'!E14</f>
        <v>0</v>
      </c>
      <c r="F12" s="15">
        <f t="shared" si="6"/>
        <v>323</v>
      </c>
      <c r="G12" s="15">
        <f>'[1]15'!H14</f>
        <v>-0.5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'[1]15'!B15</f>
        <v>120</v>
      </c>
      <c r="C13" s="16">
        <f>'[1]15'!C15</f>
        <v>0</v>
      </c>
      <c r="D13" s="16">
        <f>'[1]15'!D15</f>
        <v>203</v>
      </c>
      <c r="E13" s="16">
        <f>'[1]15'!E15</f>
        <v>0</v>
      </c>
      <c r="F13" s="15">
        <f t="shared" si="6"/>
        <v>323</v>
      </c>
      <c r="G13" s="15">
        <f>'[1]15'!H15</f>
        <v>-0.5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'[1]15'!B16</f>
        <v>120</v>
      </c>
      <c r="C14" s="16">
        <f>'[1]15'!C16</f>
        <v>0</v>
      </c>
      <c r="D14" s="16">
        <f>'[1]15'!D16</f>
        <v>203</v>
      </c>
      <c r="E14" s="16">
        <f>'[1]15'!E16</f>
        <v>0</v>
      </c>
      <c r="F14" s="15">
        <f t="shared" si="6"/>
        <v>323</v>
      </c>
      <c r="G14" s="15">
        <f>'[1]15'!H16</f>
        <v>-0.5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'[1]15'!B17</f>
        <v>120</v>
      </c>
      <c r="C15" s="16">
        <f>'[1]15'!C17</f>
        <v>0</v>
      </c>
      <c r="D15" s="16">
        <f>'[1]15'!D17</f>
        <v>203</v>
      </c>
      <c r="E15" s="16">
        <f>'[1]15'!E17</f>
        <v>0</v>
      </c>
      <c r="F15" s="15">
        <f t="shared" si="6"/>
        <v>323</v>
      </c>
      <c r="G15" s="15">
        <f>'[1]15'!H17</f>
        <v>-0.5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'[1]15'!B18</f>
        <v>120</v>
      </c>
      <c r="C16" s="16">
        <f>'[1]15'!C18</f>
        <v>0</v>
      </c>
      <c r="D16" s="16">
        <f>'[1]15'!D18</f>
        <v>203</v>
      </c>
      <c r="E16" s="16">
        <f>'[1]15'!E18</f>
        <v>0</v>
      </c>
      <c r="F16" s="15">
        <f t="shared" si="6"/>
        <v>323</v>
      </c>
      <c r="G16" s="15">
        <f>'[1]15'!H18</f>
        <v>-0.5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'[1]15'!B19</f>
        <v>120</v>
      </c>
      <c r="C17" s="16">
        <f>'[1]15'!C19</f>
        <v>0</v>
      </c>
      <c r="D17" s="16">
        <f>'[1]15'!D19</f>
        <v>203</v>
      </c>
      <c r="E17" s="16">
        <f>'[1]15'!E19</f>
        <v>0</v>
      </c>
      <c r="F17" s="15">
        <f t="shared" si="6"/>
        <v>323</v>
      </c>
      <c r="G17" s="15">
        <f>'[1]15'!H19</f>
        <v>-0.5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'[1]15'!B20</f>
        <v>120</v>
      </c>
      <c r="C18" s="16">
        <f>'[1]15'!C20</f>
        <v>0</v>
      </c>
      <c r="D18" s="16">
        <f>'[1]15'!D20</f>
        <v>203</v>
      </c>
      <c r="E18" s="16">
        <f>'[1]15'!E20</f>
        <v>0</v>
      </c>
      <c r="F18" s="15">
        <f t="shared" si="6"/>
        <v>323</v>
      </c>
      <c r="G18" s="15">
        <f>'[1]15'!H20</f>
        <v>-0.5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'[1]15'!B21</f>
        <v>120</v>
      </c>
      <c r="C19" s="16">
        <f>'[1]15'!C21</f>
        <v>0</v>
      </c>
      <c r="D19" s="16">
        <f>'[1]15'!D21</f>
        <v>203</v>
      </c>
      <c r="E19" s="16">
        <f>'[1]15'!E21</f>
        <v>0</v>
      </c>
      <c r="F19" s="15">
        <f t="shared" si="6"/>
        <v>323</v>
      </c>
      <c r="G19" s="15">
        <f>'[1]15'!H21</f>
        <v>-0.5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'[1]15'!B22</f>
        <v>120</v>
      </c>
      <c r="C20" s="16">
        <f>'[1]15'!C22</f>
        <v>0</v>
      </c>
      <c r="D20" s="16">
        <f>'[1]15'!D22</f>
        <v>203</v>
      </c>
      <c r="E20" s="16">
        <f>'[1]15'!E22</f>
        <v>0</v>
      </c>
      <c r="F20" s="15">
        <f t="shared" si="6"/>
        <v>323</v>
      </c>
      <c r="G20" s="15">
        <f>'[1]15'!H22</f>
        <v>-0.5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'[1]15'!B23</f>
        <v>120</v>
      </c>
      <c r="C21" s="16">
        <f>'[1]15'!C23</f>
        <v>0</v>
      </c>
      <c r="D21" s="16">
        <f>'[1]15'!D23</f>
        <v>203</v>
      </c>
      <c r="E21" s="16">
        <f>'[1]15'!E23</f>
        <v>0</v>
      </c>
      <c r="F21" s="15">
        <f t="shared" si="6"/>
        <v>323</v>
      </c>
      <c r="G21" s="15">
        <f>'[1]15'!H23</f>
        <v>-0.5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'[1]15'!B24</f>
        <v>120</v>
      </c>
      <c r="C22" s="16">
        <f>'[1]15'!C24</f>
        <v>0</v>
      </c>
      <c r="D22" s="16">
        <f>'[1]15'!D24</f>
        <v>203</v>
      </c>
      <c r="E22" s="16">
        <f>'[1]15'!E24</f>
        <v>0</v>
      </c>
      <c r="F22" s="15">
        <f t="shared" si="6"/>
        <v>323</v>
      </c>
      <c r="G22" s="15">
        <f>'[1]15'!H24</f>
        <v>-0.5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'[1]15'!B25</f>
        <v>120</v>
      </c>
      <c r="C23" s="16">
        <f>'[1]15'!C25</f>
        <v>0</v>
      </c>
      <c r="D23" s="16">
        <f>'[1]15'!D25</f>
        <v>203</v>
      </c>
      <c r="E23" s="16">
        <f>'[1]15'!E25</f>
        <v>0</v>
      </c>
      <c r="F23" s="15">
        <f t="shared" si="6"/>
        <v>323</v>
      </c>
      <c r="G23" s="15">
        <f>'[1]15'!H25</f>
        <v>-0.5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'[1]15'!B26</f>
        <v>120</v>
      </c>
      <c r="C24" s="16">
        <f>'[1]15'!C26</f>
        <v>0</v>
      </c>
      <c r="D24" s="16">
        <f>'[1]15'!D26</f>
        <v>203</v>
      </c>
      <c r="E24" s="16">
        <f>'[1]15'!E26</f>
        <v>0</v>
      </c>
      <c r="F24" s="15">
        <f t="shared" si="6"/>
        <v>323</v>
      </c>
      <c r="G24" s="15">
        <f>'[1]15'!H26</f>
        <v>-0.5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'[1]15'!B27</f>
        <v>120</v>
      </c>
      <c r="C25" s="16">
        <f>'[1]15'!C27</f>
        <v>0</v>
      </c>
      <c r="D25" s="16">
        <f>'[1]15'!D27</f>
        <v>203</v>
      </c>
      <c r="E25" s="16">
        <f>'[1]15'!E27</f>
        <v>0</v>
      </c>
      <c r="F25" s="15">
        <f t="shared" si="6"/>
        <v>323</v>
      </c>
      <c r="G25" s="15">
        <f>'[1]15'!H27</f>
        <v>-0.5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'[1]15'!B28</f>
        <v>120</v>
      </c>
      <c r="C26" s="16">
        <f>'[1]15'!C28</f>
        <v>0</v>
      </c>
      <c r="D26" s="16">
        <f>'[1]15'!D28</f>
        <v>203</v>
      </c>
      <c r="E26" s="16">
        <f>'[1]15'!E28</f>
        <v>0</v>
      </c>
      <c r="F26" s="15">
        <f t="shared" si="6"/>
        <v>323</v>
      </c>
      <c r="G26" s="15">
        <f>'[1]15'!H28</f>
        <v>-0.5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'[1]15'!B29</f>
        <v>120</v>
      </c>
      <c r="C27" s="16">
        <f>'[1]15'!C29</f>
        <v>0</v>
      </c>
      <c r="D27" s="16">
        <f>'[1]15'!D29</f>
        <v>203</v>
      </c>
      <c r="E27" s="16">
        <f>'[1]15'!E29</f>
        <v>0</v>
      </c>
      <c r="F27" s="15">
        <f t="shared" si="6"/>
        <v>323</v>
      </c>
      <c r="G27" s="15">
        <f>'[1]15'!H29</f>
        <v>-0.5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'[1]15'!B30</f>
        <v>120</v>
      </c>
      <c r="C28" s="16">
        <f>'[1]15'!C30</f>
        <v>0</v>
      </c>
      <c r="D28" s="16">
        <f>'[1]15'!D30</f>
        <v>203</v>
      </c>
      <c r="E28" s="16">
        <f>'[1]15'!E30</f>
        <v>0</v>
      </c>
      <c r="F28" s="15">
        <f t="shared" si="6"/>
        <v>323</v>
      </c>
      <c r="G28" s="15">
        <f>'[1]15'!H30</f>
        <v>-0.5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'[1]15'!B31</f>
        <v>120</v>
      </c>
      <c r="C29" s="16">
        <f>'[1]15'!C31</f>
        <v>0</v>
      </c>
      <c r="D29" s="16">
        <f>'[1]15'!D31</f>
        <v>203</v>
      </c>
      <c r="E29" s="16">
        <f>'[1]15'!E31</f>
        <v>0</v>
      </c>
      <c r="F29" s="15">
        <f t="shared" si="6"/>
        <v>323</v>
      </c>
      <c r="G29" s="15">
        <f>'[1]15'!H31</f>
        <v>-0.5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'[1]15'!B32</f>
        <v>120</v>
      </c>
      <c r="C30" s="16">
        <f>'[1]15'!C32</f>
        <v>0</v>
      </c>
      <c r="D30" s="16">
        <f>'[1]15'!D32</f>
        <v>203</v>
      </c>
      <c r="E30" s="16">
        <f>'[1]15'!E32</f>
        <v>0</v>
      </c>
      <c r="F30" s="15">
        <f t="shared" si="6"/>
        <v>323</v>
      </c>
      <c r="G30" s="15">
        <f>'[1]15'!H32</f>
        <v>-0.5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'[1]15'!B33</f>
        <v>120</v>
      </c>
      <c r="C31" s="16">
        <f>'[1]15'!C33</f>
        <v>0</v>
      </c>
      <c r="D31" s="16">
        <f>'[1]15'!D33</f>
        <v>203</v>
      </c>
      <c r="E31" s="16">
        <f>'[1]15'!E33</f>
        <v>0</v>
      </c>
      <c r="F31" s="15">
        <f t="shared" si="6"/>
        <v>323</v>
      </c>
      <c r="G31" s="15">
        <f>'[1]15'!H33</f>
        <v>-0.5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'[1]15'!B34</f>
        <v>120</v>
      </c>
      <c r="C32" s="16">
        <f>'[1]15'!C34</f>
        <v>0</v>
      </c>
      <c r="D32" s="16">
        <f>'[1]15'!D34</f>
        <v>203</v>
      </c>
      <c r="E32" s="16">
        <f>'[1]15'!E34</f>
        <v>0</v>
      </c>
      <c r="F32" s="15">
        <f t="shared" si="6"/>
        <v>323</v>
      </c>
      <c r="G32" s="15">
        <f>'[1]15'!H34</f>
        <v>-0.5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'[1]15'!B35</f>
        <v>120</v>
      </c>
      <c r="C33" s="16">
        <f>'[1]15'!C35</f>
        <v>0</v>
      </c>
      <c r="D33" s="16">
        <f>'[1]15'!D35</f>
        <v>203</v>
      </c>
      <c r="E33" s="16">
        <f>'[1]15'!E35</f>
        <v>0</v>
      </c>
      <c r="F33" s="15">
        <f t="shared" si="6"/>
        <v>323</v>
      </c>
      <c r="G33" s="15">
        <f>'[1]15'!H35</f>
        <v>-0.5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'[1]15'!B36</f>
        <v>120</v>
      </c>
      <c r="C34" s="16">
        <f>'[1]15'!C36</f>
        <v>0</v>
      </c>
      <c r="D34" s="16">
        <f>'[1]15'!D36</f>
        <v>203</v>
      </c>
      <c r="E34" s="16">
        <f>'[1]15'!E36</f>
        <v>0</v>
      </c>
      <c r="F34" s="15">
        <f t="shared" si="6"/>
        <v>323</v>
      </c>
      <c r="G34" s="15">
        <f>'[1]15'!H36</f>
        <v>-0.5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'[1]15'!B37</f>
        <v>120</v>
      </c>
      <c r="C35" s="16">
        <f>'[1]15'!C37</f>
        <v>0</v>
      </c>
      <c r="D35" s="16">
        <f>'[1]15'!D37</f>
        <v>203</v>
      </c>
      <c r="E35" s="16">
        <f>'[1]15'!E37</f>
        <v>0</v>
      </c>
      <c r="F35" s="15">
        <f t="shared" si="6"/>
        <v>323</v>
      </c>
      <c r="G35" s="15">
        <f>'[1]15'!H37</f>
        <v>-0.5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'[1]15'!B38</f>
        <v>120</v>
      </c>
      <c r="C36" s="16">
        <f>'[1]15'!C38</f>
        <v>0</v>
      </c>
      <c r="D36" s="16">
        <f>'[1]15'!D38</f>
        <v>203</v>
      </c>
      <c r="E36" s="16">
        <f>'[1]15'!E38</f>
        <v>0</v>
      </c>
      <c r="F36" s="15">
        <f t="shared" si="6"/>
        <v>323</v>
      </c>
      <c r="G36" s="15">
        <f>'[1]15'!H38</f>
        <v>-0.5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'[1]15'!B39</f>
        <v>120</v>
      </c>
      <c r="C37" s="16">
        <f>'[1]15'!C39</f>
        <v>0</v>
      </c>
      <c r="D37" s="16">
        <f>'[1]15'!D39</f>
        <v>203</v>
      </c>
      <c r="E37" s="16">
        <f>'[1]15'!E39</f>
        <v>0</v>
      </c>
      <c r="F37" s="15">
        <f t="shared" si="6"/>
        <v>323</v>
      </c>
      <c r="G37" s="15">
        <f>'[1]15'!H39</f>
        <v>-0.5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'[1]15'!B40</f>
        <v>120</v>
      </c>
      <c r="C38" s="16">
        <f>'[1]15'!C40</f>
        <v>0</v>
      </c>
      <c r="D38" s="16">
        <f>'[1]15'!D40</f>
        <v>203</v>
      </c>
      <c r="E38" s="16">
        <f>'[1]15'!E40</f>
        <v>0</v>
      </c>
      <c r="F38" s="15">
        <f t="shared" si="6"/>
        <v>323</v>
      </c>
      <c r="G38" s="15">
        <f>'[1]15'!H40</f>
        <v>-0.5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'[1]15'!B41</f>
        <v>120</v>
      </c>
      <c r="C39" s="16">
        <f>'[1]15'!C41</f>
        <v>0</v>
      </c>
      <c r="D39" s="16">
        <f>'[1]15'!D41</f>
        <v>203</v>
      </c>
      <c r="E39" s="16">
        <f>'[1]15'!E41</f>
        <v>0</v>
      </c>
      <c r="F39" s="15">
        <f t="shared" si="6"/>
        <v>323</v>
      </c>
      <c r="G39" s="15">
        <f>'[1]15'!H41</f>
        <v>-0.5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'[1]15'!B42</f>
        <v>120</v>
      </c>
      <c r="C40" s="16">
        <f>'[1]15'!C42</f>
        <v>0</v>
      </c>
      <c r="D40" s="16">
        <f>'[1]15'!D42</f>
        <v>203</v>
      </c>
      <c r="E40" s="16">
        <f>'[1]15'!E42</f>
        <v>0</v>
      </c>
      <c r="F40" s="15">
        <f t="shared" si="6"/>
        <v>323</v>
      </c>
      <c r="G40" s="15">
        <f>'[1]15'!H42</f>
        <v>-0.5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'[1]15'!B43</f>
        <v>120</v>
      </c>
      <c r="C41" s="16">
        <f>'[1]15'!C43</f>
        <v>0</v>
      </c>
      <c r="D41" s="16">
        <f>'[1]15'!D43</f>
        <v>203</v>
      </c>
      <c r="E41" s="16">
        <f>'[1]15'!E43</f>
        <v>0</v>
      </c>
      <c r="F41" s="15">
        <f t="shared" si="6"/>
        <v>323</v>
      </c>
      <c r="G41" s="15">
        <f>'[1]15'!H43</f>
        <v>-0.5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'[1]15'!B44</f>
        <v>120</v>
      </c>
      <c r="C42" s="16">
        <f>'[1]15'!C44</f>
        <v>0</v>
      </c>
      <c r="D42" s="16">
        <f>'[1]15'!D44</f>
        <v>203</v>
      </c>
      <c r="E42" s="16">
        <f>'[1]15'!E44</f>
        <v>0</v>
      </c>
      <c r="F42" s="15">
        <f t="shared" si="6"/>
        <v>323</v>
      </c>
      <c r="G42" s="15">
        <f>'[1]15'!H44</f>
        <v>-0.5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'[1]15'!B45</f>
        <v>120</v>
      </c>
      <c r="C43" s="16">
        <f>'[1]15'!C45</f>
        <v>0</v>
      </c>
      <c r="D43" s="16">
        <f>'[1]15'!D45</f>
        <v>203</v>
      </c>
      <c r="E43" s="16">
        <f>'[1]15'!E45</f>
        <v>0</v>
      </c>
      <c r="F43" s="15">
        <f t="shared" si="6"/>
        <v>323</v>
      </c>
      <c r="G43" s="15">
        <f>'[1]15'!H45</f>
        <v>-0.5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'[1]15'!B46</f>
        <v>120</v>
      </c>
      <c r="C44" s="16">
        <f>'[1]15'!C46</f>
        <v>0</v>
      </c>
      <c r="D44" s="16">
        <f>'[1]15'!D46</f>
        <v>203</v>
      </c>
      <c r="E44" s="16">
        <f>'[1]15'!E46</f>
        <v>0</v>
      </c>
      <c r="F44" s="15">
        <f t="shared" si="6"/>
        <v>323</v>
      </c>
      <c r="G44" s="15">
        <f>'[1]15'!H46</f>
        <v>-0.5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'[1]15'!B47</f>
        <v>120</v>
      </c>
      <c r="C45" s="16">
        <f>'[1]15'!C47</f>
        <v>0</v>
      </c>
      <c r="D45" s="16">
        <f>'[1]15'!D47</f>
        <v>203</v>
      </c>
      <c r="E45" s="16">
        <f>'[1]15'!E47</f>
        <v>0</v>
      </c>
      <c r="F45" s="15">
        <f t="shared" si="6"/>
        <v>323</v>
      </c>
      <c r="G45" s="15">
        <f>'[1]15'!H47</f>
        <v>-0.5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'[1]15'!B48</f>
        <v>120</v>
      </c>
      <c r="C46" s="16">
        <f>'[1]15'!C48</f>
        <v>0</v>
      </c>
      <c r="D46" s="16">
        <f>'[1]15'!D48</f>
        <v>203</v>
      </c>
      <c r="E46" s="16">
        <f>'[1]15'!E48</f>
        <v>0</v>
      </c>
      <c r="F46" s="15">
        <f t="shared" si="6"/>
        <v>323</v>
      </c>
      <c r="G46" s="15">
        <f>'[1]15'!H48</f>
        <v>-0.5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'[1]15'!B49</f>
        <v>120</v>
      </c>
      <c r="C47" s="16">
        <f>'[1]15'!C49</f>
        <v>0</v>
      </c>
      <c r="D47" s="16">
        <f>'[1]15'!D49</f>
        <v>203</v>
      </c>
      <c r="E47" s="16">
        <f>'[1]15'!E49</f>
        <v>0</v>
      </c>
      <c r="F47" s="15">
        <f t="shared" si="6"/>
        <v>323</v>
      </c>
      <c r="G47" s="15">
        <f>'[1]15'!H49</f>
        <v>-0.5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'[1]15'!B50</f>
        <v>120</v>
      </c>
      <c r="C48" s="16">
        <f>'[1]15'!C50</f>
        <v>0</v>
      </c>
      <c r="D48" s="16">
        <f>'[1]15'!D50</f>
        <v>203</v>
      </c>
      <c r="E48" s="16">
        <f>'[1]15'!E50</f>
        <v>0</v>
      </c>
      <c r="F48" s="15">
        <f t="shared" si="6"/>
        <v>323</v>
      </c>
      <c r="G48" s="15">
        <f>'[1]15'!H50</f>
        <v>-0.5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'[1]15'!B51</f>
        <v>120</v>
      </c>
      <c r="C49" s="16">
        <f>'[1]15'!C51</f>
        <v>0</v>
      </c>
      <c r="D49" s="16">
        <f>'[1]15'!D51</f>
        <v>203</v>
      </c>
      <c r="E49" s="16">
        <f>'[1]15'!E51</f>
        <v>0</v>
      </c>
      <c r="F49" s="15">
        <f t="shared" si="6"/>
        <v>323</v>
      </c>
      <c r="G49" s="15">
        <f>'[1]15'!H51</f>
        <v>-0.5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'[1]15'!B52</f>
        <v>120</v>
      </c>
      <c r="C50" s="16">
        <f>'[1]15'!C52</f>
        <v>0</v>
      </c>
      <c r="D50" s="16">
        <f>'[1]15'!D52</f>
        <v>203</v>
      </c>
      <c r="E50" s="16">
        <f>'[1]15'!E52</f>
        <v>0</v>
      </c>
      <c r="F50" s="15">
        <f t="shared" si="6"/>
        <v>323</v>
      </c>
      <c r="G50" s="15">
        <f>'[1]15'!H52</f>
        <v>-0.5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'[1]15'!B53</f>
        <v>120</v>
      </c>
      <c r="C51" s="16">
        <f>'[1]15'!C53</f>
        <v>0</v>
      </c>
      <c r="D51" s="16">
        <f>'[1]15'!D53</f>
        <v>203</v>
      </c>
      <c r="E51" s="16">
        <f>'[1]15'!E53</f>
        <v>0</v>
      </c>
      <c r="F51" s="15">
        <f t="shared" si="6"/>
        <v>323</v>
      </c>
      <c r="G51" s="15">
        <f>'[1]15'!H53</f>
        <v>-0.5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'[1]15'!B54</f>
        <v>120</v>
      </c>
      <c r="C52" s="16">
        <f>'[1]15'!C54</f>
        <v>0</v>
      </c>
      <c r="D52" s="16">
        <f>'[1]15'!D54</f>
        <v>203</v>
      </c>
      <c r="E52" s="16">
        <f>'[1]15'!E54</f>
        <v>0</v>
      </c>
      <c r="F52" s="15">
        <f t="shared" si="6"/>
        <v>323</v>
      </c>
      <c r="G52" s="15">
        <f>'[1]15'!H54</f>
        <v>-0.5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'[1]15'!B55</f>
        <v>120</v>
      </c>
      <c r="C53" s="16">
        <f>'[1]15'!C55</f>
        <v>0</v>
      </c>
      <c r="D53" s="16">
        <f>'[1]15'!D55</f>
        <v>203</v>
      </c>
      <c r="E53" s="16">
        <f>'[1]15'!E55</f>
        <v>0</v>
      </c>
      <c r="F53" s="15">
        <f t="shared" si="6"/>
        <v>323</v>
      </c>
      <c r="G53" s="15">
        <f>'[1]15'!H55</f>
        <v>-0.5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'[1]15'!B56</f>
        <v>120</v>
      </c>
      <c r="C54" s="16">
        <f>'[1]15'!C56</f>
        <v>0</v>
      </c>
      <c r="D54" s="16">
        <f>'[1]15'!D56</f>
        <v>203</v>
      </c>
      <c r="E54" s="16">
        <f>'[1]15'!E56</f>
        <v>0</v>
      </c>
      <c r="F54" s="15">
        <f t="shared" si="6"/>
        <v>323</v>
      </c>
      <c r="G54" s="15">
        <f>'[1]15'!H56</f>
        <v>-0.5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'[1]15'!B57</f>
        <v>120</v>
      </c>
      <c r="C55" s="16">
        <f>'[1]15'!C57</f>
        <v>0</v>
      </c>
      <c r="D55" s="16">
        <f>'[1]15'!D57</f>
        <v>203</v>
      </c>
      <c r="E55" s="16">
        <f>'[1]15'!E57</f>
        <v>0</v>
      </c>
      <c r="F55" s="15">
        <f t="shared" si="6"/>
        <v>323</v>
      </c>
      <c r="G55" s="15">
        <f>'[1]15'!H57</f>
        <v>-0.5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'[1]15'!B58</f>
        <v>120</v>
      </c>
      <c r="C56" s="16">
        <f>'[1]15'!C58</f>
        <v>0</v>
      </c>
      <c r="D56" s="16">
        <f>'[1]15'!D58</f>
        <v>203</v>
      </c>
      <c r="E56" s="16">
        <f>'[1]15'!E58</f>
        <v>0</v>
      </c>
      <c r="F56" s="15">
        <f t="shared" si="6"/>
        <v>323</v>
      </c>
      <c r="G56" s="15">
        <f>'[1]15'!H58</f>
        <v>-0.5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'[1]15'!B59</f>
        <v>120</v>
      </c>
      <c r="C57" s="16">
        <f>'[1]15'!C59</f>
        <v>0</v>
      </c>
      <c r="D57" s="16">
        <f>'[1]15'!D59</f>
        <v>203</v>
      </c>
      <c r="E57" s="16">
        <f>'[1]15'!E59</f>
        <v>0</v>
      </c>
      <c r="F57" s="15">
        <f t="shared" si="6"/>
        <v>323</v>
      </c>
      <c r="G57" s="15">
        <f>'[1]15'!H59</f>
        <v>-0.5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'[1]15'!B60</f>
        <v>120</v>
      </c>
      <c r="C58" s="16">
        <f>'[1]15'!C60</f>
        <v>0</v>
      </c>
      <c r="D58" s="16">
        <f>'[1]15'!D60</f>
        <v>203</v>
      </c>
      <c r="E58" s="16">
        <f>'[1]15'!E60</f>
        <v>0</v>
      </c>
      <c r="F58" s="15">
        <f t="shared" si="6"/>
        <v>323</v>
      </c>
      <c r="G58" s="15">
        <f>'[1]15'!H60</f>
        <v>-0.5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'[1]15'!B61</f>
        <v>120</v>
      </c>
      <c r="C59" s="16">
        <f>'[1]15'!C61</f>
        <v>0</v>
      </c>
      <c r="D59" s="16">
        <f>'[1]15'!D61</f>
        <v>203</v>
      </c>
      <c r="E59" s="16">
        <f>'[1]15'!E61</f>
        <v>0</v>
      </c>
      <c r="F59" s="15">
        <f t="shared" si="6"/>
        <v>323</v>
      </c>
      <c r="G59" s="15">
        <f>'[1]15'!H61</f>
        <v>-0.5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'[1]15'!B62</f>
        <v>120</v>
      </c>
      <c r="C60" s="16">
        <f>'[1]15'!C62</f>
        <v>0</v>
      </c>
      <c r="D60" s="16">
        <f>'[1]15'!D62</f>
        <v>203</v>
      </c>
      <c r="E60" s="16">
        <f>'[1]15'!E62</f>
        <v>0</v>
      </c>
      <c r="F60" s="15">
        <f t="shared" si="6"/>
        <v>323</v>
      </c>
      <c r="G60" s="15">
        <f>'[1]15'!H62</f>
        <v>-0.5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'[1]15'!B63</f>
        <v>120</v>
      </c>
      <c r="C61" s="16">
        <f>'[1]15'!C63</f>
        <v>0</v>
      </c>
      <c r="D61" s="16">
        <f>'[1]15'!D63</f>
        <v>203</v>
      </c>
      <c r="E61" s="16">
        <f>'[1]15'!E63</f>
        <v>0</v>
      </c>
      <c r="F61" s="15">
        <f t="shared" si="6"/>
        <v>323</v>
      </c>
      <c r="G61" s="15">
        <f>'[1]15'!H63</f>
        <v>-0.5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'[1]15'!B64</f>
        <v>120</v>
      </c>
      <c r="C62" s="16">
        <f>'[1]15'!C64</f>
        <v>0</v>
      </c>
      <c r="D62" s="16">
        <f>'[1]15'!D64</f>
        <v>203</v>
      </c>
      <c r="E62" s="16">
        <f>'[1]15'!E64</f>
        <v>0</v>
      </c>
      <c r="F62" s="15">
        <f t="shared" si="6"/>
        <v>323</v>
      </c>
      <c r="G62" s="15">
        <f>'[1]15'!H64</f>
        <v>-0.5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'[1]15'!B65</f>
        <v>120</v>
      </c>
      <c r="C63" s="16">
        <f>'[1]15'!C65</f>
        <v>0</v>
      </c>
      <c r="D63" s="16">
        <f>'[1]15'!D65</f>
        <v>203</v>
      </c>
      <c r="E63" s="16">
        <f>'[1]15'!E65</f>
        <v>0</v>
      </c>
      <c r="F63" s="15">
        <f t="shared" si="6"/>
        <v>323</v>
      </c>
      <c r="G63" s="15">
        <f>'[1]15'!H65</f>
        <v>-0.5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'[1]15'!B66</f>
        <v>120</v>
      </c>
      <c r="C64" s="16">
        <f>'[1]15'!C66</f>
        <v>0</v>
      </c>
      <c r="D64" s="16">
        <f>'[1]15'!D66</f>
        <v>203</v>
      </c>
      <c r="E64" s="16">
        <f>'[1]15'!E66</f>
        <v>0</v>
      </c>
      <c r="F64" s="15">
        <f t="shared" si="6"/>
        <v>323</v>
      </c>
      <c r="G64" s="15">
        <f>'[1]15'!H66</f>
        <v>-0.5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'[1]15'!B67</f>
        <v>120</v>
      </c>
      <c r="C65" s="16">
        <f>'[1]15'!C67</f>
        <v>0</v>
      </c>
      <c r="D65" s="16">
        <f>'[1]15'!D67</f>
        <v>203</v>
      </c>
      <c r="E65" s="16">
        <f>'[1]15'!E67</f>
        <v>0</v>
      </c>
      <c r="F65" s="15">
        <f t="shared" si="6"/>
        <v>323</v>
      </c>
      <c r="G65" s="15">
        <f>'[1]15'!H67</f>
        <v>-0.5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'[1]15'!B68</f>
        <v>120</v>
      </c>
      <c r="C66" s="16">
        <f>'[1]15'!C68</f>
        <v>0</v>
      </c>
      <c r="D66" s="16">
        <f>'[1]15'!D68</f>
        <v>203</v>
      </c>
      <c r="E66" s="16">
        <f>'[1]15'!E68</f>
        <v>0</v>
      </c>
      <c r="F66" s="15">
        <f t="shared" si="6"/>
        <v>323</v>
      </c>
      <c r="G66" s="15">
        <f>'[1]15'!H68</f>
        <v>-0.5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'[1]15'!B69</f>
        <v>120</v>
      </c>
      <c r="C67" s="16">
        <f>'[1]15'!C69</f>
        <v>0</v>
      </c>
      <c r="D67" s="16">
        <f>'[1]15'!D69</f>
        <v>203</v>
      </c>
      <c r="E67" s="16">
        <f>'[1]15'!E69</f>
        <v>0</v>
      </c>
      <c r="F67" s="15">
        <f t="shared" si="6"/>
        <v>323</v>
      </c>
      <c r="G67" s="15">
        <f>'[1]15'!H69</f>
        <v>-0.5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'[1]15'!B70</f>
        <v>120</v>
      </c>
      <c r="C68" s="16">
        <f>'[1]15'!C70</f>
        <v>0</v>
      </c>
      <c r="D68" s="16">
        <f>'[1]15'!D70</f>
        <v>203</v>
      </c>
      <c r="E68" s="16">
        <f>'[1]15'!E70</f>
        <v>0</v>
      </c>
      <c r="F68" s="15">
        <f t="shared" si="6"/>
        <v>323</v>
      </c>
      <c r="G68" s="15">
        <f>'[1]15'!H70</f>
        <v>-0.5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'[1]15'!B71</f>
        <v>120</v>
      </c>
      <c r="C69" s="16">
        <f>'[1]15'!C71</f>
        <v>0</v>
      </c>
      <c r="D69" s="16">
        <f>'[1]15'!D71</f>
        <v>203</v>
      </c>
      <c r="E69" s="16">
        <f>'[1]15'!E71</f>
        <v>0</v>
      </c>
      <c r="F69" s="15">
        <f t="shared" ref="F69:F98" si="17">SUM(B69:E69)</f>
        <v>323</v>
      </c>
      <c r="G69" s="15">
        <f>'[1]15'!H71</f>
        <v>-0.5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'[1]15'!B72</f>
        <v>120</v>
      </c>
      <c r="C70" s="16">
        <f>'[1]15'!C72</f>
        <v>0</v>
      </c>
      <c r="D70" s="16">
        <f>'[1]15'!D72</f>
        <v>203</v>
      </c>
      <c r="E70" s="16">
        <f>'[1]15'!E72</f>
        <v>0</v>
      </c>
      <c r="F70" s="15">
        <f t="shared" si="17"/>
        <v>323</v>
      </c>
      <c r="G70" s="15">
        <f>'[1]15'!H72</f>
        <v>-0.5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'[1]15'!B73</f>
        <v>120</v>
      </c>
      <c r="C71" s="16">
        <f>'[1]15'!C73</f>
        <v>0</v>
      </c>
      <c r="D71" s="16">
        <f>'[1]15'!D73</f>
        <v>203</v>
      </c>
      <c r="E71" s="16">
        <f>'[1]15'!E73</f>
        <v>0</v>
      </c>
      <c r="F71" s="15">
        <f t="shared" si="17"/>
        <v>323</v>
      </c>
      <c r="G71" s="15">
        <f>'[1]15'!H73</f>
        <v>-0.5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'[1]15'!B74</f>
        <v>120</v>
      </c>
      <c r="C72" s="16">
        <f>'[1]15'!C74</f>
        <v>0</v>
      </c>
      <c r="D72" s="16">
        <f>'[1]15'!D74</f>
        <v>203</v>
      </c>
      <c r="E72" s="16">
        <f>'[1]15'!E74</f>
        <v>0</v>
      </c>
      <c r="F72" s="15">
        <f t="shared" si="17"/>
        <v>323</v>
      </c>
      <c r="G72" s="15">
        <f>'[1]15'!H74</f>
        <v>-0.5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'[1]15'!B75</f>
        <v>120</v>
      </c>
      <c r="C73" s="16">
        <f>'[1]15'!C75</f>
        <v>0</v>
      </c>
      <c r="D73" s="16">
        <f>'[1]15'!D75</f>
        <v>203</v>
      </c>
      <c r="E73" s="16">
        <f>'[1]15'!E75</f>
        <v>0</v>
      </c>
      <c r="F73" s="15">
        <f t="shared" si="17"/>
        <v>323</v>
      </c>
      <c r="G73" s="15">
        <f>'[1]15'!H75</f>
        <v>-0.5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'[1]15'!B76</f>
        <v>120</v>
      </c>
      <c r="C74" s="16">
        <f>'[1]15'!C76</f>
        <v>0</v>
      </c>
      <c r="D74" s="16">
        <f>'[1]15'!D76</f>
        <v>203</v>
      </c>
      <c r="E74" s="16">
        <f>'[1]15'!E76</f>
        <v>0</v>
      </c>
      <c r="F74" s="15">
        <f t="shared" si="17"/>
        <v>323</v>
      </c>
      <c r="G74" s="15">
        <f>'[1]15'!H76</f>
        <v>-0.5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'[1]15'!B77</f>
        <v>120</v>
      </c>
      <c r="C75" s="16">
        <f>'[1]15'!C77</f>
        <v>0</v>
      </c>
      <c r="D75" s="16">
        <f>'[1]15'!D77</f>
        <v>203</v>
      </c>
      <c r="E75" s="16">
        <f>'[1]15'!E77</f>
        <v>0</v>
      </c>
      <c r="F75" s="15">
        <f t="shared" si="17"/>
        <v>323</v>
      </c>
      <c r="G75" s="15">
        <f>'[1]15'!H77</f>
        <v>-0.5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'[1]15'!B78</f>
        <v>120</v>
      </c>
      <c r="C76" s="16">
        <f>'[1]15'!C78</f>
        <v>0</v>
      </c>
      <c r="D76" s="16">
        <f>'[1]15'!D78</f>
        <v>203</v>
      </c>
      <c r="E76" s="16">
        <f>'[1]15'!E78</f>
        <v>0</v>
      </c>
      <c r="F76" s="15">
        <f t="shared" si="17"/>
        <v>323</v>
      </c>
      <c r="G76" s="15">
        <f>'[1]15'!H78</f>
        <v>-0.5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'[1]15'!B79</f>
        <v>120</v>
      </c>
      <c r="C77" s="16">
        <f>'[1]15'!C79</f>
        <v>0</v>
      </c>
      <c r="D77" s="16">
        <f>'[1]15'!D79</f>
        <v>203</v>
      </c>
      <c r="E77" s="16">
        <f>'[1]15'!E79</f>
        <v>0</v>
      </c>
      <c r="F77" s="15">
        <f t="shared" si="17"/>
        <v>323</v>
      </c>
      <c r="G77" s="15">
        <f>'[1]15'!H79</f>
        <v>-0.5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'[1]15'!B80</f>
        <v>120</v>
      </c>
      <c r="C78" s="16">
        <f>'[1]15'!C80</f>
        <v>0</v>
      </c>
      <c r="D78" s="16">
        <f>'[1]15'!D80</f>
        <v>203</v>
      </c>
      <c r="E78" s="16">
        <f>'[1]15'!E80</f>
        <v>0</v>
      </c>
      <c r="F78" s="15">
        <f t="shared" si="17"/>
        <v>323</v>
      </c>
      <c r="G78" s="15">
        <f>'[1]15'!H80</f>
        <v>-0.5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'[1]15'!B81</f>
        <v>120</v>
      </c>
      <c r="C79" s="16">
        <f>'[1]15'!C81</f>
        <v>0</v>
      </c>
      <c r="D79" s="16">
        <f>'[1]15'!D81</f>
        <v>203</v>
      </c>
      <c r="E79" s="16">
        <f>'[1]15'!E81</f>
        <v>0</v>
      </c>
      <c r="F79" s="15">
        <f t="shared" si="17"/>
        <v>323</v>
      </c>
      <c r="G79" s="15">
        <f>'[1]15'!H81</f>
        <v>-0.5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'[1]15'!B82</f>
        <v>120</v>
      </c>
      <c r="C80" s="16">
        <f>'[1]15'!C82</f>
        <v>0</v>
      </c>
      <c r="D80" s="16">
        <f>'[1]15'!D82</f>
        <v>203</v>
      </c>
      <c r="E80" s="16">
        <f>'[1]15'!E82</f>
        <v>0</v>
      </c>
      <c r="F80" s="15">
        <f t="shared" si="17"/>
        <v>323</v>
      </c>
      <c r="G80" s="15">
        <f>'[1]15'!H82</f>
        <v>-0.5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'[1]15'!B83</f>
        <v>120</v>
      </c>
      <c r="C81" s="16">
        <f>'[1]15'!C83</f>
        <v>0</v>
      </c>
      <c r="D81" s="16">
        <f>'[1]15'!D83</f>
        <v>203</v>
      </c>
      <c r="E81" s="16">
        <f>'[1]15'!E83</f>
        <v>0</v>
      </c>
      <c r="F81" s="15">
        <f t="shared" si="17"/>
        <v>323</v>
      </c>
      <c r="G81" s="15">
        <f>'[1]15'!H83</f>
        <v>-0.5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'[1]15'!B84</f>
        <v>120</v>
      </c>
      <c r="C82" s="16">
        <f>'[1]15'!C84</f>
        <v>0</v>
      </c>
      <c r="D82" s="16">
        <f>'[1]15'!D84</f>
        <v>203</v>
      </c>
      <c r="E82" s="16">
        <f>'[1]15'!E84</f>
        <v>0</v>
      </c>
      <c r="F82" s="15">
        <f t="shared" si="17"/>
        <v>323</v>
      </c>
      <c r="G82" s="15">
        <f>'[1]15'!H84</f>
        <v>-0.5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'[1]15'!B85</f>
        <v>120</v>
      </c>
      <c r="C83" s="16">
        <f>'[1]15'!C85</f>
        <v>0</v>
      </c>
      <c r="D83" s="16">
        <f>'[1]15'!D85</f>
        <v>203</v>
      </c>
      <c r="E83" s="16">
        <f>'[1]15'!E85</f>
        <v>0</v>
      </c>
      <c r="F83" s="15">
        <f t="shared" si="17"/>
        <v>323</v>
      </c>
      <c r="G83" s="15">
        <f>'[1]15'!H85</f>
        <v>-0.5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'[1]15'!B86</f>
        <v>120</v>
      </c>
      <c r="C84" s="16">
        <f>'[1]15'!C86</f>
        <v>0</v>
      </c>
      <c r="D84" s="16">
        <f>'[1]15'!D86</f>
        <v>203</v>
      </c>
      <c r="E84" s="16">
        <f>'[1]15'!E86</f>
        <v>0</v>
      </c>
      <c r="F84" s="15">
        <f t="shared" si="17"/>
        <v>323</v>
      </c>
      <c r="G84" s="15">
        <f>'[1]15'!H86</f>
        <v>-0.5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'[1]15'!B87</f>
        <v>120</v>
      </c>
      <c r="C85" s="16">
        <f>'[1]15'!C87</f>
        <v>0</v>
      </c>
      <c r="D85" s="16">
        <f>'[1]15'!D87</f>
        <v>203</v>
      </c>
      <c r="E85" s="16">
        <f>'[1]15'!E87</f>
        <v>0</v>
      </c>
      <c r="F85" s="15">
        <f t="shared" si="17"/>
        <v>323</v>
      </c>
      <c r="G85" s="15">
        <f>'[1]15'!H87</f>
        <v>-0.5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'[1]15'!B88</f>
        <v>120</v>
      </c>
      <c r="C86" s="16">
        <f>'[1]15'!C88</f>
        <v>0</v>
      </c>
      <c r="D86" s="16">
        <f>'[1]15'!D88</f>
        <v>203</v>
      </c>
      <c r="E86" s="16">
        <f>'[1]15'!E88</f>
        <v>0</v>
      </c>
      <c r="F86" s="15">
        <f t="shared" si="17"/>
        <v>323</v>
      </c>
      <c r="G86" s="15">
        <f>'[1]15'!H88</f>
        <v>-0.5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'[1]15'!B89</f>
        <v>120</v>
      </c>
      <c r="C87" s="16">
        <f>'[1]15'!C89</f>
        <v>0</v>
      </c>
      <c r="D87" s="16">
        <f>'[1]15'!D89</f>
        <v>203</v>
      </c>
      <c r="E87" s="16">
        <f>'[1]15'!E89</f>
        <v>0</v>
      </c>
      <c r="F87" s="15">
        <f t="shared" si="17"/>
        <v>323</v>
      </c>
      <c r="G87" s="15">
        <f>'[1]15'!H89</f>
        <v>-0.5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'[1]15'!B90</f>
        <v>120</v>
      </c>
      <c r="C88" s="16">
        <f>'[1]15'!C90</f>
        <v>0</v>
      </c>
      <c r="D88" s="16">
        <f>'[1]15'!D90</f>
        <v>203</v>
      </c>
      <c r="E88" s="16">
        <f>'[1]15'!E90</f>
        <v>0</v>
      </c>
      <c r="F88" s="15">
        <f t="shared" si="17"/>
        <v>323</v>
      </c>
      <c r="G88" s="15">
        <f>'[1]15'!H90</f>
        <v>-0.5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'[1]15'!B91</f>
        <v>120</v>
      </c>
      <c r="C89" s="16">
        <f>'[1]15'!C91</f>
        <v>0</v>
      </c>
      <c r="D89" s="16">
        <f>'[1]15'!D91</f>
        <v>203</v>
      </c>
      <c r="E89" s="16">
        <f>'[1]15'!E91</f>
        <v>0</v>
      </c>
      <c r="F89" s="15">
        <f t="shared" si="17"/>
        <v>323</v>
      </c>
      <c r="G89" s="15">
        <f>'[1]15'!H91</f>
        <v>-0.5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'[1]15'!B92</f>
        <v>120</v>
      </c>
      <c r="C90" s="16">
        <f>'[1]15'!C92</f>
        <v>0</v>
      </c>
      <c r="D90" s="16">
        <f>'[1]15'!D92</f>
        <v>203</v>
      </c>
      <c r="E90" s="16">
        <f>'[1]15'!E92</f>
        <v>0</v>
      </c>
      <c r="F90" s="15">
        <f t="shared" si="17"/>
        <v>323</v>
      </c>
      <c r="G90" s="15">
        <f>'[1]15'!H92</f>
        <v>-0.5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'[1]15'!B93</f>
        <v>120</v>
      </c>
      <c r="C91" s="16">
        <f>'[1]15'!C93</f>
        <v>0</v>
      </c>
      <c r="D91" s="16">
        <f>'[1]15'!D93</f>
        <v>203</v>
      </c>
      <c r="E91" s="16">
        <f>'[1]15'!E93</f>
        <v>0</v>
      </c>
      <c r="F91" s="15">
        <f t="shared" si="17"/>
        <v>323</v>
      </c>
      <c r="G91" s="15">
        <f>'[1]15'!H93</f>
        <v>-0.5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'[1]15'!B94</f>
        <v>120</v>
      </c>
      <c r="C92" s="16">
        <f>'[1]15'!C94</f>
        <v>0</v>
      </c>
      <c r="D92" s="16">
        <f>'[1]15'!D94</f>
        <v>203</v>
      </c>
      <c r="E92" s="16">
        <f>'[1]15'!E94</f>
        <v>0</v>
      </c>
      <c r="F92" s="15">
        <f t="shared" si="17"/>
        <v>323</v>
      </c>
      <c r="G92" s="15">
        <f>'[1]15'!H94</f>
        <v>-0.5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'[1]15'!B95</f>
        <v>120</v>
      </c>
      <c r="C93" s="16">
        <f>'[1]15'!C95</f>
        <v>0</v>
      </c>
      <c r="D93" s="16">
        <f>'[1]15'!D95</f>
        <v>203</v>
      </c>
      <c r="E93" s="16">
        <f>'[1]15'!E95</f>
        <v>0</v>
      </c>
      <c r="F93" s="15">
        <f t="shared" si="17"/>
        <v>323</v>
      </c>
      <c r="G93" s="15">
        <f>'[1]15'!H95</f>
        <v>-0.5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'[1]15'!B96</f>
        <v>120</v>
      </c>
      <c r="C94" s="16">
        <f>'[1]15'!C96</f>
        <v>0</v>
      </c>
      <c r="D94" s="16">
        <f>'[1]15'!D96</f>
        <v>203</v>
      </c>
      <c r="E94" s="16">
        <f>'[1]15'!E96</f>
        <v>0</v>
      </c>
      <c r="F94" s="15">
        <f t="shared" si="17"/>
        <v>323</v>
      </c>
      <c r="G94" s="15">
        <f>'[1]15'!H96</f>
        <v>-0.5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'[1]15'!B97</f>
        <v>120</v>
      </c>
      <c r="C95" s="16">
        <f>'[1]15'!C97</f>
        <v>0</v>
      </c>
      <c r="D95" s="16">
        <f>'[1]15'!D97</f>
        <v>203</v>
      </c>
      <c r="E95" s="16">
        <f>'[1]15'!E97</f>
        <v>0</v>
      </c>
      <c r="F95" s="15">
        <f t="shared" si="17"/>
        <v>323</v>
      </c>
      <c r="G95" s="15">
        <f>'[1]15'!H97</f>
        <v>-0.5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'[1]15'!B98</f>
        <v>120</v>
      </c>
      <c r="C96" s="16">
        <f>'[1]15'!C98</f>
        <v>0</v>
      </c>
      <c r="D96" s="16">
        <f>'[1]15'!D98</f>
        <v>203</v>
      </c>
      <c r="E96" s="16">
        <f>'[1]15'!E98</f>
        <v>0</v>
      </c>
      <c r="F96" s="15">
        <f t="shared" si="17"/>
        <v>323</v>
      </c>
      <c r="G96" s="15">
        <f>'[1]15'!H98</f>
        <v>-0.5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'[1]15'!B99</f>
        <v>120</v>
      </c>
      <c r="C97" s="16">
        <f>'[1]15'!C99</f>
        <v>0</v>
      </c>
      <c r="D97" s="16">
        <f>'[1]15'!D99</f>
        <v>203</v>
      </c>
      <c r="E97" s="16">
        <f>'[1]15'!E99</f>
        <v>0</v>
      </c>
      <c r="F97" s="15">
        <f t="shared" si="17"/>
        <v>323</v>
      </c>
      <c r="G97" s="15">
        <f>'[1]15'!H99</f>
        <v>-0.5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'[1]15'!B100</f>
        <v>120</v>
      </c>
      <c r="C98" s="16">
        <f>'[1]15'!C100</f>
        <v>0</v>
      </c>
      <c r="D98" s="16">
        <f>'[1]15'!D100</f>
        <v>203</v>
      </c>
      <c r="E98" s="16">
        <f>'[1]15'!E100</f>
        <v>0</v>
      </c>
      <c r="F98" s="15">
        <f t="shared" si="17"/>
        <v>323</v>
      </c>
      <c r="G98" s="15">
        <f>'[1]15'!H100</f>
        <v>-0.5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'[2]15'!B5</f>
        <v>84</v>
      </c>
      <c r="C3" s="202">
        <f>'[2]15'!C5</f>
        <v>0</v>
      </c>
      <c r="D3" s="202">
        <f>'[2]15'!D5</f>
        <v>0</v>
      </c>
      <c r="E3" s="202">
        <f>'[2]15'!E5</f>
        <v>0</v>
      </c>
      <c r="F3" s="15">
        <f>SUM(B3:E3)</f>
        <v>84</v>
      </c>
      <c r="G3" s="201">
        <f>'[2]15'!H5</f>
        <v>36</v>
      </c>
      <c r="H3" s="202">
        <f>'[2]15'!I5</f>
        <v>0</v>
      </c>
      <c r="I3" s="202">
        <f>'[2]15'!J5</f>
        <v>0</v>
      </c>
      <c r="J3" s="202">
        <f>'[2]15'!K5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'[2]15'!B6</f>
        <v>84</v>
      </c>
      <c r="C4" s="202">
        <f>'[2]15'!C6</f>
        <v>0</v>
      </c>
      <c r="D4" s="202">
        <f>'[2]15'!D6</f>
        <v>0</v>
      </c>
      <c r="E4" s="202">
        <f>'[2]15'!E6</f>
        <v>0</v>
      </c>
      <c r="F4" s="15">
        <f>SUM(B4:E4)</f>
        <v>84</v>
      </c>
      <c r="G4" s="201">
        <f>'[2]15'!H6</f>
        <v>36</v>
      </c>
      <c r="H4" s="202">
        <f>'[2]15'!I6</f>
        <v>0</v>
      </c>
      <c r="I4" s="202">
        <f>'[2]15'!J6</f>
        <v>0</v>
      </c>
      <c r="J4" s="202">
        <f>'[2]15'!K6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'[2]15'!B7</f>
        <v>84</v>
      </c>
      <c r="C5" s="202">
        <f>'[2]15'!C7</f>
        <v>0</v>
      </c>
      <c r="D5" s="202">
        <f>'[2]15'!D7</f>
        <v>0</v>
      </c>
      <c r="E5" s="202">
        <f>'[2]15'!E7</f>
        <v>0</v>
      </c>
      <c r="F5" s="15">
        <f t="shared" ref="F5:F68" si="6">SUM(B5:E5)</f>
        <v>84</v>
      </c>
      <c r="G5" s="201">
        <f>'[2]15'!H7</f>
        <v>36</v>
      </c>
      <c r="H5" s="202">
        <f>'[2]15'!I7</f>
        <v>0</v>
      </c>
      <c r="I5" s="202">
        <f>'[2]15'!J7</f>
        <v>0</v>
      </c>
      <c r="J5" s="202">
        <f>'[2]15'!K7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'[2]15'!B8</f>
        <v>84</v>
      </c>
      <c r="C6" s="202">
        <f>'[2]15'!C8</f>
        <v>0</v>
      </c>
      <c r="D6" s="202">
        <f>'[2]15'!D8</f>
        <v>0</v>
      </c>
      <c r="E6" s="202">
        <f>'[2]15'!E8</f>
        <v>0</v>
      </c>
      <c r="F6" s="15">
        <f t="shared" si="6"/>
        <v>84</v>
      </c>
      <c r="G6" s="201">
        <f>'[2]15'!H8</f>
        <v>36</v>
      </c>
      <c r="H6" s="202">
        <f>'[2]15'!I8</f>
        <v>0</v>
      </c>
      <c r="I6" s="202">
        <f>'[2]15'!J8</f>
        <v>0</v>
      </c>
      <c r="J6" s="202">
        <f>'[2]15'!K8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'[2]15'!B9</f>
        <v>84</v>
      </c>
      <c r="C7" s="202">
        <f>'[2]15'!C9</f>
        <v>0</v>
      </c>
      <c r="D7" s="202">
        <f>'[2]15'!D9</f>
        <v>0</v>
      </c>
      <c r="E7" s="202">
        <f>'[2]15'!E9</f>
        <v>0</v>
      </c>
      <c r="F7" s="15">
        <f t="shared" si="6"/>
        <v>84</v>
      </c>
      <c r="G7" s="201">
        <f>'[2]15'!H9</f>
        <v>36</v>
      </c>
      <c r="H7" s="202">
        <f>'[2]15'!I9</f>
        <v>0</v>
      </c>
      <c r="I7" s="202">
        <f>'[2]15'!J9</f>
        <v>0</v>
      </c>
      <c r="J7" s="202">
        <f>'[2]15'!K9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'[2]15'!B10</f>
        <v>84</v>
      </c>
      <c r="C8" s="202">
        <f>'[2]15'!C10</f>
        <v>0</v>
      </c>
      <c r="D8" s="202">
        <f>'[2]15'!D10</f>
        <v>0</v>
      </c>
      <c r="E8" s="202">
        <f>'[2]15'!E10</f>
        <v>0</v>
      </c>
      <c r="F8" s="15">
        <f t="shared" si="6"/>
        <v>84</v>
      </c>
      <c r="G8" s="201">
        <f>'[2]15'!H10</f>
        <v>36</v>
      </c>
      <c r="H8" s="202">
        <f>'[2]15'!I10</f>
        <v>0</v>
      </c>
      <c r="I8" s="202">
        <f>'[2]15'!J10</f>
        <v>0</v>
      </c>
      <c r="J8" s="202">
        <f>'[2]15'!K10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'[2]15'!B11</f>
        <v>84</v>
      </c>
      <c r="C9" s="202">
        <f>'[2]15'!C11</f>
        <v>0</v>
      </c>
      <c r="D9" s="202">
        <f>'[2]15'!D11</f>
        <v>0</v>
      </c>
      <c r="E9" s="202">
        <f>'[2]15'!E11</f>
        <v>0</v>
      </c>
      <c r="F9" s="15">
        <f t="shared" si="6"/>
        <v>84</v>
      </c>
      <c r="G9" s="201">
        <f>'[2]15'!H11</f>
        <v>36</v>
      </c>
      <c r="H9" s="202">
        <f>'[2]15'!I11</f>
        <v>0</v>
      </c>
      <c r="I9" s="202">
        <f>'[2]15'!J11</f>
        <v>0</v>
      </c>
      <c r="J9" s="202">
        <f>'[2]15'!K11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'[2]15'!B12</f>
        <v>84</v>
      </c>
      <c r="C10" s="202">
        <f>'[2]15'!C12</f>
        <v>0</v>
      </c>
      <c r="D10" s="202">
        <f>'[2]15'!D12</f>
        <v>0</v>
      </c>
      <c r="E10" s="202">
        <f>'[2]15'!E12</f>
        <v>0</v>
      </c>
      <c r="F10" s="15">
        <f t="shared" si="6"/>
        <v>84</v>
      </c>
      <c r="G10" s="201">
        <f>'[2]15'!H12</f>
        <v>36</v>
      </c>
      <c r="H10" s="202">
        <f>'[2]15'!I12</f>
        <v>0</v>
      </c>
      <c r="I10" s="202">
        <f>'[2]15'!J12</f>
        <v>0</v>
      </c>
      <c r="J10" s="202">
        <f>'[2]15'!K12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'[2]15'!B13</f>
        <v>84</v>
      </c>
      <c r="C11" s="202">
        <f>'[2]15'!C13</f>
        <v>0</v>
      </c>
      <c r="D11" s="202">
        <f>'[2]15'!D13</f>
        <v>0</v>
      </c>
      <c r="E11" s="202">
        <f>'[2]15'!E13</f>
        <v>0</v>
      </c>
      <c r="F11" s="15">
        <f t="shared" si="6"/>
        <v>84</v>
      </c>
      <c r="G11" s="201">
        <f>'[2]15'!H13</f>
        <v>36</v>
      </c>
      <c r="H11" s="202">
        <f>'[2]15'!I13</f>
        <v>0</v>
      </c>
      <c r="I11" s="202">
        <f>'[2]15'!J13</f>
        <v>0</v>
      </c>
      <c r="J11" s="202">
        <f>'[2]15'!K13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'[2]15'!B14</f>
        <v>84</v>
      </c>
      <c r="C12" s="202">
        <f>'[2]15'!C14</f>
        <v>0</v>
      </c>
      <c r="D12" s="202">
        <f>'[2]15'!D14</f>
        <v>0</v>
      </c>
      <c r="E12" s="202">
        <f>'[2]15'!E14</f>
        <v>0</v>
      </c>
      <c r="F12" s="15">
        <f t="shared" si="6"/>
        <v>84</v>
      </c>
      <c r="G12" s="201">
        <f>'[2]15'!H14</f>
        <v>36</v>
      </c>
      <c r="H12" s="202">
        <f>'[2]15'!I14</f>
        <v>0</v>
      </c>
      <c r="I12" s="202">
        <f>'[2]15'!J14</f>
        <v>0</v>
      </c>
      <c r="J12" s="202">
        <f>'[2]15'!K14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'[2]15'!B15</f>
        <v>84</v>
      </c>
      <c r="C13" s="202">
        <f>'[2]15'!C15</f>
        <v>0</v>
      </c>
      <c r="D13" s="202">
        <f>'[2]15'!D15</f>
        <v>0</v>
      </c>
      <c r="E13" s="202">
        <f>'[2]15'!E15</f>
        <v>0</v>
      </c>
      <c r="F13" s="15">
        <f t="shared" si="6"/>
        <v>84</v>
      </c>
      <c r="G13" s="201">
        <f>'[2]15'!H15</f>
        <v>36</v>
      </c>
      <c r="H13" s="202">
        <f>'[2]15'!I15</f>
        <v>0</v>
      </c>
      <c r="I13" s="202">
        <f>'[2]15'!J15</f>
        <v>0</v>
      </c>
      <c r="J13" s="202">
        <f>'[2]15'!K15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'[2]15'!B16</f>
        <v>84</v>
      </c>
      <c r="C14" s="202">
        <f>'[2]15'!C16</f>
        <v>0</v>
      </c>
      <c r="D14" s="202">
        <f>'[2]15'!D16</f>
        <v>0</v>
      </c>
      <c r="E14" s="202">
        <f>'[2]15'!E16</f>
        <v>0</v>
      </c>
      <c r="F14" s="15">
        <f t="shared" si="6"/>
        <v>84</v>
      </c>
      <c r="G14" s="201">
        <f>'[2]15'!H16</f>
        <v>36</v>
      </c>
      <c r="H14" s="202">
        <f>'[2]15'!I16</f>
        <v>0</v>
      </c>
      <c r="I14" s="202">
        <f>'[2]15'!J16</f>
        <v>0</v>
      </c>
      <c r="J14" s="202">
        <f>'[2]15'!K16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'[2]15'!B17</f>
        <v>84</v>
      </c>
      <c r="C15" s="202">
        <f>'[2]15'!C17</f>
        <v>0</v>
      </c>
      <c r="D15" s="202">
        <f>'[2]15'!D17</f>
        <v>0</v>
      </c>
      <c r="E15" s="202">
        <f>'[2]15'!E17</f>
        <v>0</v>
      </c>
      <c r="F15" s="15">
        <f t="shared" si="6"/>
        <v>84</v>
      </c>
      <c r="G15" s="201">
        <f>'[2]15'!H17</f>
        <v>36</v>
      </c>
      <c r="H15" s="202">
        <f>'[2]15'!I17</f>
        <v>0</v>
      </c>
      <c r="I15" s="202">
        <f>'[2]15'!J17</f>
        <v>0</v>
      </c>
      <c r="J15" s="202">
        <f>'[2]15'!K17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'[2]15'!B18</f>
        <v>84</v>
      </c>
      <c r="C16" s="202">
        <f>'[2]15'!C18</f>
        <v>0</v>
      </c>
      <c r="D16" s="202">
        <f>'[2]15'!D18</f>
        <v>0</v>
      </c>
      <c r="E16" s="202">
        <f>'[2]15'!E18</f>
        <v>0</v>
      </c>
      <c r="F16" s="15">
        <f t="shared" si="6"/>
        <v>84</v>
      </c>
      <c r="G16" s="201">
        <f>'[2]15'!H18</f>
        <v>36</v>
      </c>
      <c r="H16" s="202">
        <f>'[2]15'!I18</f>
        <v>0</v>
      </c>
      <c r="I16" s="202">
        <f>'[2]15'!J18</f>
        <v>0</v>
      </c>
      <c r="J16" s="202">
        <f>'[2]15'!K18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'[2]15'!B19</f>
        <v>84</v>
      </c>
      <c r="C17" s="202">
        <f>'[2]15'!C19</f>
        <v>0</v>
      </c>
      <c r="D17" s="202">
        <f>'[2]15'!D19</f>
        <v>0</v>
      </c>
      <c r="E17" s="202">
        <f>'[2]15'!E19</f>
        <v>0</v>
      </c>
      <c r="F17" s="15">
        <f t="shared" si="6"/>
        <v>84</v>
      </c>
      <c r="G17" s="201">
        <f>'[2]15'!H19</f>
        <v>36</v>
      </c>
      <c r="H17" s="202">
        <f>'[2]15'!I19</f>
        <v>0</v>
      </c>
      <c r="I17" s="202">
        <f>'[2]15'!J19</f>
        <v>0</v>
      </c>
      <c r="J17" s="202">
        <f>'[2]15'!K19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'[2]15'!B20</f>
        <v>84</v>
      </c>
      <c r="C18" s="202">
        <f>'[2]15'!C20</f>
        <v>0</v>
      </c>
      <c r="D18" s="202">
        <f>'[2]15'!D20</f>
        <v>0</v>
      </c>
      <c r="E18" s="202">
        <f>'[2]15'!E20</f>
        <v>0</v>
      </c>
      <c r="F18" s="15">
        <f t="shared" si="6"/>
        <v>84</v>
      </c>
      <c r="G18" s="201">
        <f>'[2]15'!H20</f>
        <v>36</v>
      </c>
      <c r="H18" s="202">
        <f>'[2]15'!I20</f>
        <v>0</v>
      </c>
      <c r="I18" s="202">
        <f>'[2]15'!J20</f>
        <v>0</v>
      </c>
      <c r="J18" s="202">
        <f>'[2]15'!K20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'[2]15'!B21</f>
        <v>84</v>
      </c>
      <c r="C19" s="202">
        <f>'[2]15'!C21</f>
        <v>0</v>
      </c>
      <c r="D19" s="202">
        <f>'[2]15'!D21</f>
        <v>0</v>
      </c>
      <c r="E19" s="202">
        <f>'[2]15'!E21</f>
        <v>0</v>
      </c>
      <c r="F19" s="15">
        <f t="shared" si="6"/>
        <v>84</v>
      </c>
      <c r="G19" s="201">
        <f>'[2]15'!H21</f>
        <v>36</v>
      </c>
      <c r="H19" s="202">
        <f>'[2]15'!I21</f>
        <v>0</v>
      </c>
      <c r="I19" s="202">
        <f>'[2]15'!J21</f>
        <v>0</v>
      </c>
      <c r="J19" s="202">
        <f>'[2]15'!K21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'[2]15'!B22</f>
        <v>84</v>
      </c>
      <c r="C20" s="202">
        <f>'[2]15'!C22</f>
        <v>0</v>
      </c>
      <c r="D20" s="202">
        <f>'[2]15'!D22</f>
        <v>0</v>
      </c>
      <c r="E20" s="202">
        <f>'[2]15'!E22</f>
        <v>0</v>
      </c>
      <c r="F20" s="15">
        <f t="shared" si="6"/>
        <v>84</v>
      </c>
      <c r="G20" s="201">
        <f>'[2]15'!H22</f>
        <v>36</v>
      </c>
      <c r="H20" s="202">
        <f>'[2]15'!I22</f>
        <v>0</v>
      </c>
      <c r="I20" s="202">
        <f>'[2]15'!J22</f>
        <v>0</v>
      </c>
      <c r="J20" s="202">
        <f>'[2]15'!K22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'[2]15'!B23</f>
        <v>84</v>
      </c>
      <c r="C21" s="202">
        <f>'[2]15'!C23</f>
        <v>0</v>
      </c>
      <c r="D21" s="202">
        <f>'[2]15'!D23</f>
        <v>0</v>
      </c>
      <c r="E21" s="202">
        <f>'[2]15'!E23</f>
        <v>0</v>
      </c>
      <c r="F21" s="15">
        <f t="shared" si="6"/>
        <v>84</v>
      </c>
      <c r="G21" s="201">
        <f>'[2]15'!H23</f>
        <v>36</v>
      </c>
      <c r="H21" s="202">
        <f>'[2]15'!I23</f>
        <v>0</v>
      </c>
      <c r="I21" s="202">
        <f>'[2]15'!J23</f>
        <v>0</v>
      </c>
      <c r="J21" s="202">
        <f>'[2]15'!K23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'[2]15'!B24</f>
        <v>84</v>
      </c>
      <c r="C22" s="202">
        <f>'[2]15'!C24</f>
        <v>0</v>
      </c>
      <c r="D22" s="202">
        <f>'[2]15'!D24</f>
        <v>0</v>
      </c>
      <c r="E22" s="202">
        <f>'[2]15'!E24</f>
        <v>0</v>
      </c>
      <c r="F22" s="15">
        <f t="shared" si="6"/>
        <v>84</v>
      </c>
      <c r="G22" s="201">
        <f>'[2]15'!H24</f>
        <v>36</v>
      </c>
      <c r="H22" s="202">
        <f>'[2]15'!I24</f>
        <v>0</v>
      </c>
      <c r="I22" s="202">
        <f>'[2]15'!J24</f>
        <v>0</v>
      </c>
      <c r="J22" s="202">
        <f>'[2]15'!K24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'[2]15'!B25</f>
        <v>84</v>
      </c>
      <c r="C23" s="202">
        <f>'[2]15'!C25</f>
        <v>0</v>
      </c>
      <c r="D23" s="202">
        <f>'[2]15'!D25</f>
        <v>0</v>
      </c>
      <c r="E23" s="202">
        <f>'[2]15'!E25</f>
        <v>0</v>
      </c>
      <c r="F23" s="15">
        <f t="shared" si="6"/>
        <v>84</v>
      </c>
      <c r="G23" s="201">
        <f>'[2]15'!H25</f>
        <v>36</v>
      </c>
      <c r="H23" s="202">
        <f>'[2]15'!I25</f>
        <v>0</v>
      </c>
      <c r="I23" s="202">
        <f>'[2]15'!J25</f>
        <v>0</v>
      </c>
      <c r="J23" s="202">
        <f>'[2]15'!K25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'[2]15'!B26</f>
        <v>84</v>
      </c>
      <c r="C24" s="202">
        <f>'[2]15'!C26</f>
        <v>0</v>
      </c>
      <c r="D24" s="202">
        <f>'[2]15'!D26</f>
        <v>0</v>
      </c>
      <c r="E24" s="202">
        <f>'[2]15'!E26</f>
        <v>0</v>
      </c>
      <c r="F24" s="15">
        <f t="shared" si="6"/>
        <v>84</v>
      </c>
      <c r="G24" s="201">
        <f>'[2]15'!H26</f>
        <v>36</v>
      </c>
      <c r="H24" s="202">
        <f>'[2]15'!I26</f>
        <v>0</v>
      </c>
      <c r="I24" s="202">
        <f>'[2]15'!J26</f>
        <v>0</v>
      </c>
      <c r="J24" s="202">
        <f>'[2]15'!K26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'[2]15'!B27</f>
        <v>84</v>
      </c>
      <c r="C25" s="202">
        <f>'[2]15'!C27</f>
        <v>0</v>
      </c>
      <c r="D25" s="202">
        <f>'[2]15'!D27</f>
        <v>0</v>
      </c>
      <c r="E25" s="202">
        <f>'[2]15'!E27</f>
        <v>0</v>
      </c>
      <c r="F25" s="15">
        <f t="shared" si="6"/>
        <v>84</v>
      </c>
      <c r="G25" s="201">
        <f>'[2]15'!H27</f>
        <v>36</v>
      </c>
      <c r="H25" s="202">
        <f>'[2]15'!I27</f>
        <v>0</v>
      </c>
      <c r="I25" s="202">
        <f>'[2]15'!J27</f>
        <v>0</v>
      </c>
      <c r="J25" s="202">
        <f>'[2]15'!K27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'[2]15'!B28</f>
        <v>84</v>
      </c>
      <c r="C26" s="202">
        <f>'[2]15'!C28</f>
        <v>0</v>
      </c>
      <c r="D26" s="202">
        <f>'[2]15'!D28</f>
        <v>0</v>
      </c>
      <c r="E26" s="202">
        <f>'[2]15'!E28</f>
        <v>0</v>
      </c>
      <c r="F26" s="15">
        <f t="shared" si="6"/>
        <v>84</v>
      </c>
      <c r="G26" s="201">
        <f>'[2]15'!H28</f>
        <v>36</v>
      </c>
      <c r="H26" s="202">
        <f>'[2]15'!I28</f>
        <v>0</v>
      </c>
      <c r="I26" s="202">
        <f>'[2]15'!J28</f>
        <v>0</v>
      </c>
      <c r="J26" s="202">
        <f>'[2]15'!K28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'[2]15'!B29</f>
        <v>84</v>
      </c>
      <c r="C27" s="202">
        <f>'[2]15'!C29</f>
        <v>0</v>
      </c>
      <c r="D27" s="202">
        <f>'[2]15'!D29</f>
        <v>0</v>
      </c>
      <c r="E27" s="202">
        <f>'[2]15'!E29</f>
        <v>0</v>
      </c>
      <c r="F27" s="15">
        <f t="shared" si="6"/>
        <v>84</v>
      </c>
      <c r="G27" s="201">
        <f>'[2]15'!H29</f>
        <v>36</v>
      </c>
      <c r="H27" s="202">
        <f>'[2]15'!I29</f>
        <v>0</v>
      </c>
      <c r="I27" s="202">
        <f>'[2]15'!J29</f>
        <v>0</v>
      </c>
      <c r="J27" s="202">
        <f>'[2]15'!K29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'[2]15'!B30</f>
        <v>84</v>
      </c>
      <c r="C28" s="202">
        <f>'[2]15'!C30</f>
        <v>0</v>
      </c>
      <c r="D28" s="202">
        <f>'[2]15'!D30</f>
        <v>0</v>
      </c>
      <c r="E28" s="202">
        <f>'[2]15'!E30</f>
        <v>0</v>
      </c>
      <c r="F28" s="15">
        <f t="shared" si="6"/>
        <v>84</v>
      </c>
      <c r="G28" s="201">
        <f>'[2]15'!H30</f>
        <v>36</v>
      </c>
      <c r="H28" s="202">
        <f>'[2]15'!I30</f>
        <v>0</v>
      </c>
      <c r="I28" s="202">
        <f>'[2]15'!J30</f>
        <v>0</v>
      </c>
      <c r="J28" s="202">
        <f>'[2]15'!K30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'[2]15'!B31</f>
        <v>84</v>
      </c>
      <c r="C29" s="202">
        <f>'[2]15'!C31</f>
        <v>0</v>
      </c>
      <c r="D29" s="202">
        <f>'[2]15'!D31</f>
        <v>0</v>
      </c>
      <c r="E29" s="202">
        <f>'[2]15'!E31</f>
        <v>0</v>
      </c>
      <c r="F29" s="15">
        <f t="shared" si="6"/>
        <v>84</v>
      </c>
      <c r="G29" s="201">
        <f>'[2]15'!H31</f>
        <v>36</v>
      </c>
      <c r="H29" s="202">
        <f>'[2]15'!I31</f>
        <v>0</v>
      </c>
      <c r="I29" s="202">
        <f>'[2]15'!J31</f>
        <v>0</v>
      </c>
      <c r="J29" s="202">
        <f>'[2]15'!K31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'[2]15'!B32</f>
        <v>84</v>
      </c>
      <c r="C30" s="202">
        <f>'[2]15'!C32</f>
        <v>0</v>
      </c>
      <c r="D30" s="202">
        <f>'[2]15'!D32</f>
        <v>0</v>
      </c>
      <c r="E30" s="202">
        <f>'[2]15'!E32</f>
        <v>0</v>
      </c>
      <c r="F30" s="15">
        <f t="shared" si="6"/>
        <v>84</v>
      </c>
      <c r="G30" s="201">
        <f>'[2]15'!H32</f>
        <v>36</v>
      </c>
      <c r="H30" s="202">
        <f>'[2]15'!I32</f>
        <v>0</v>
      </c>
      <c r="I30" s="202">
        <f>'[2]15'!J32</f>
        <v>0</v>
      </c>
      <c r="J30" s="202">
        <f>'[2]15'!K32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'[2]15'!B33</f>
        <v>84</v>
      </c>
      <c r="C31" s="202">
        <f>'[2]15'!C33</f>
        <v>0</v>
      </c>
      <c r="D31" s="202">
        <f>'[2]15'!D33</f>
        <v>0</v>
      </c>
      <c r="E31" s="202">
        <f>'[2]15'!E33</f>
        <v>0</v>
      </c>
      <c r="F31" s="15">
        <f t="shared" si="6"/>
        <v>84</v>
      </c>
      <c r="G31" s="201">
        <f>'[2]15'!H33</f>
        <v>35</v>
      </c>
      <c r="H31" s="202">
        <f>'[2]15'!I33</f>
        <v>0</v>
      </c>
      <c r="I31" s="202">
        <f>'[2]15'!J33</f>
        <v>0</v>
      </c>
      <c r="J31" s="202">
        <f>'[2]15'!K33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'[2]15'!B34</f>
        <v>84</v>
      </c>
      <c r="C32" s="202">
        <f>'[2]15'!C34</f>
        <v>0</v>
      </c>
      <c r="D32" s="202">
        <f>'[2]15'!D34</f>
        <v>0</v>
      </c>
      <c r="E32" s="202">
        <f>'[2]15'!E34</f>
        <v>0</v>
      </c>
      <c r="F32" s="15">
        <f t="shared" si="6"/>
        <v>84</v>
      </c>
      <c r="G32" s="201">
        <f>'[2]15'!H34</f>
        <v>35</v>
      </c>
      <c r="H32" s="202">
        <f>'[2]15'!I34</f>
        <v>0</v>
      </c>
      <c r="I32" s="202">
        <f>'[2]15'!J34</f>
        <v>0</v>
      </c>
      <c r="J32" s="202">
        <f>'[2]15'!K34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'[2]15'!B35</f>
        <v>84</v>
      </c>
      <c r="C33" s="202">
        <f>'[2]15'!C35</f>
        <v>0</v>
      </c>
      <c r="D33" s="202">
        <f>'[2]15'!D35</f>
        <v>0</v>
      </c>
      <c r="E33" s="202">
        <f>'[2]15'!E35</f>
        <v>0</v>
      </c>
      <c r="F33" s="15">
        <f t="shared" si="6"/>
        <v>84</v>
      </c>
      <c r="G33" s="201">
        <f>'[2]15'!H35</f>
        <v>35</v>
      </c>
      <c r="H33" s="202">
        <f>'[2]15'!I35</f>
        <v>0</v>
      </c>
      <c r="I33" s="202">
        <f>'[2]15'!J35</f>
        <v>0</v>
      </c>
      <c r="J33" s="202">
        <f>'[2]15'!K35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'[2]15'!B36</f>
        <v>84</v>
      </c>
      <c r="C34" s="202">
        <f>'[2]15'!C36</f>
        <v>0</v>
      </c>
      <c r="D34" s="202">
        <f>'[2]15'!D36</f>
        <v>0</v>
      </c>
      <c r="E34" s="202">
        <f>'[2]15'!E36</f>
        <v>0</v>
      </c>
      <c r="F34" s="15">
        <f t="shared" si="6"/>
        <v>84</v>
      </c>
      <c r="G34" s="201">
        <f>'[2]15'!H36</f>
        <v>35</v>
      </c>
      <c r="H34" s="202">
        <f>'[2]15'!I36</f>
        <v>0</v>
      </c>
      <c r="I34" s="202">
        <f>'[2]15'!J36</f>
        <v>0</v>
      </c>
      <c r="J34" s="202">
        <f>'[2]15'!K36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'[2]15'!B37</f>
        <v>84</v>
      </c>
      <c r="C35" s="202">
        <f>'[2]15'!C37</f>
        <v>0</v>
      </c>
      <c r="D35" s="202">
        <f>'[2]15'!D37</f>
        <v>0</v>
      </c>
      <c r="E35" s="202">
        <f>'[2]15'!E37</f>
        <v>0</v>
      </c>
      <c r="F35" s="15">
        <f t="shared" si="6"/>
        <v>84</v>
      </c>
      <c r="G35" s="201">
        <f>'[2]15'!H37</f>
        <v>35</v>
      </c>
      <c r="H35" s="202">
        <f>'[2]15'!I37</f>
        <v>0</v>
      </c>
      <c r="I35" s="202">
        <f>'[2]15'!J37</f>
        <v>0</v>
      </c>
      <c r="J35" s="202">
        <f>'[2]15'!K37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'[2]15'!B38</f>
        <v>84</v>
      </c>
      <c r="C36" s="202">
        <f>'[2]15'!C38</f>
        <v>0</v>
      </c>
      <c r="D36" s="202">
        <f>'[2]15'!D38</f>
        <v>0</v>
      </c>
      <c r="E36" s="202">
        <f>'[2]15'!E38</f>
        <v>0</v>
      </c>
      <c r="F36" s="15">
        <f t="shared" si="6"/>
        <v>84</v>
      </c>
      <c r="G36" s="201">
        <f>'[2]15'!H38</f>
        <v>35</v>
      </c>
      <c r="H36" s="202">
        <f>'[2]15'!I38</f>
        <v>0</v>
      </c>
      <c r="I36" s="202">
        <f>'[2]15'!J38</f>
        <v>0</v>
      </c>
      <c r="J36" s="202">
        <f>'[2]15'!K38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'[2]15'!B39</f>
        <v>84</v>
      </c>
      <c r="C37" s="202">
        <f>'[2]15'!C39</f>
        <v>0</v>
      </c>
      <c r="D37" s="202">
        <f>'[2]15'!D39</f>
        <v>0</v>
      </c>
      <c r="E37" s="202">
        <f>'[2]15'!E39</f>
        <v>0</v>
      </c>
      <c r="F37" s="15">
        <f t="shared" si="6"/>
        <v>84</v>
      </c>
      <c r="G37" s="201">
        <f>'[2]15'!H39</f>
        <v>35</v>
      </c>
      <c r="H37" s="202">
        <f>'[2]15'!I39</f>
        <v>0</v>
      </c>
      <c r="I37" s="202">
        <f>'[2]15'!J39</f>
        <v>0</v>
      </c>
      <c r="J37" s="202">
        <f>'[2]15'!K39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'[2]15'!B40</f>
        <v>84</v>
      </c>
      <c r="C38" s="202">
        <f>'[2]15'!C40</f>
        <v>0</v>
      </c>
      <c r="D38" s="202">
        <f>'[2]15'!D40</f>
        <v>0</v>
      </c>
      <c r="E38" s="202">
        <f>'[2]15'!E40</f>
        <v>0</v>
      </c>
      <c r="F38" s="15">
        <f t="shared" si="6"/>
        <v>84</v>
      </c>
      <c r="G38" s="201">
        <f>'[2]15'!H40</f>
        <v>35</v>
      </c>
      <c r="H38" s="202">
        <f>'[2]15'!I40</f>
        <v>0</v>
      </c>
      <c r="I38" s="202">
        <f>'[2]15'!J40</f>
        <v>0</v>
      </c>
      <c r="J38" s="202">
        <f>'[2]15'!K40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'[2]15'!B41</f>
        <v>84</v>
      </c>
      <c r="C39" s="202">
        <f>'[2]15'!C41</f>
        <v>0</v>
      </c>
      <c r="D39" s="202">
        <f>'[2]15'!D41</f>
        <v>0</v>
      </c>
      <c r="E39" s="202">
        <f>'[2]15'!E41</f>
        <v>0</v>
      </c>
      <c r="F39" s="15">
        <f t="shared" si="6"/>
        <v>84</v>
      </c>
      <c r="G39" s="201">
        <f>'[2]15'!H41</f>
        <v>36</v>
      </c>
      <c r="H39" s="202">
        <f>'[2]15'!I41</f>
        <v>0</v>
      </c>
      <c r="I39" s="202">
        <f>'[2]15'!J41</f>
        <v>0</v>
      </c>
      <c r="J39" s="202">
        <f>'[2]15'!K41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'[2]15'!B42</f>
        <v>84</v>
      </c>
      <c r="C40" s="202">
        <f>'[2]15'!C42</f>
        <v>0</v>
      </c>
      <c r="D40" s="202">
        <f>'[2]15'!D42</f>
        <v>0</v>
      </c>
      <c r="E40" s="202">
        <f>'[2]15'!E42</f>
        <v>0</v>
      </c>
      <c r="F40" s="15">
        <f t="shared" si="6"/>
        <v>84</v>
      </c>
      <c r="G40" s="201">
        <f>'[2]15'!H42</f>
        <v>36</v>
      </c>
      <c r="H40" s="202">
        <f>'[2]15'!I42</f>
        <v>0</v>
      </c>
      <c r="I40" s="202">
        <f>'[2]15'!J42</f>
        <v>0</v>
      </c>
      <c r="J40" s="202">
        <f>'[2]15'!K42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'[2]15'!B43</f>
        <v>84</v>
      </c>
      <c r="C41" s="202">
        <f>'[2]15'!C43</f>
        <v>0</v>
      </c>
      <c r="D41" s="202">
        <f>'[2]15'!D43</f>
        <v>0</v>
      </c>
      <c r="E41" s="202">
        <f>'[2]15'!E43</f>
        <v>0</v>
      </c>
      <c r="F41" s="15">
        <f t="shared" si="6"/>
        <v>84</v>
      </c>
      <c r="G41" s="201">
        <f>'[2]15'!H43</f>
        <v>36</v>
      </c>
      <c r="H41" s="202">
        <f>'[2]15'!I43</f>
        <v>0</v>
      </c>
      <c r="I41" s="202">
        <f>'[2]15'!J43</f>
        <v>0</v>
      </c>
      <c r="J41" s="202">
        <f>'[2]15'!K43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'[2]15'!B44</f>
        <v>84</v>
      </c>
      <c r="C42" s="202">
        <f>'[2]15'!C44</f>
        <v>0</v>
      </c>
      <c r="D42" s="202">
        <f>'[2]15'!D44</f>
        <v>0</v>
      </c>
      <c r="E42" s="202">
        <f>'[2]15'!E44</f>
        <v>0</v>
      </c>
      <c r="F42" s="15">
        <f t="shared" si="6"/>
        <v>84</v>
      </c>
      <c r="G42" s="201">
        <f>'[2]15'!H44</f>
        <v>36</v>
      </c>
      <c r="H42" s="202">
        <f>'[2]15'!I44</f>
        <v>0</v>
      </c>
      <c r="I42" s="202">
        <f>'[2]15'!J44</f>
        <v>0</v>
      </c>
      <c r="J42" s="202">
        <f>'[2]15'!K44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1">
        <f>'[2]15'!B45</f>
        <v>84</v>
      </c>
      <c r="C43" s="202">
        <f>'[2]15'!C45</f>
        <v>0</v>
      </c>
      <c r="D43" s="202">
        <f>'[2]15'!D45</f>
        <v>0</v>
      </c>
      <c r="E43" s="202">
        <f>'[2]15'!E45</f>
        <v>0</v>
      </c>
      <c r="F43" s="15">
        <f t="shared" si="6"/>
        <v>84</v>
      </c>
      <c r="G43" s="201">
        <f>'[2]15'!H45</f>
        <v>36</v>
      </c>
      <c r="H43" s="202">
        <f>'[2]15'!I45</f>
        <v>0</v>
      </c>
      <c r="I43" s="202">
        <f>'[2]15'!J45</f>
        <v>0</v>
      </c>
      <c r="J43" s="202">
        <f>'[2]15'!K45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1">
        <f>'[2]15'!B46</f>
        <v>84</v>
      </c>
      <c r="C44" s="202">
        <f>'[2]15'!C46</f>
        <v>0</v>
      </c>
      <c r="D44" s="202">
        <f>'[2]15'!D46</f>
        <v>0</v>
      </c>
      <c r="E44" s="202">
        <f>'[2]15'!E46</f>
        <v>0</v>
      </c>
      <c r="F44" s="15">
        <f t="shared" si="6"/>
        <v>84</v>
      </c>
      <c r="G44" s="201">
        <f>'[2]15'!H46</f>
        <v>35</v>
      </c>
      <c r="H44" s="202">
        <f>'[2]15'!I46</f>
        <v>0</v>
      </c>
      <c r="I44" s="202">
        <f>'[2]15'!J46</f>
        <v>0</v>
      </c>
      <c r="J44" s="202">
        <f>'[2]15'!K46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1">
        <f>'[2]15'!B47</f>
        <v>84</v>
      </c>
      <c r="C45" s="202">
        <f>'[2]15'!C47</f>
        <v>0</v>
      </c>
      <c r="D45" s="202">
        <f>'[2]15'!D47</f>
        <v>0</v>
      </c>
      <c r="E45" s="202">
        <f>'[2]15'!E47</f>
        <v>0</v>
      </c>
      <c r="F45" s="15">
        <f t="shared" si="6"/>
        <v>84</v>
      </c>
      <c r="G45" s="201">
        <f>'[2]15'!H47</f>
        <v>35</v>
      </c>
      <c r="H45" s="202">
        <f>'[2]15'!I47</f>
        <v>0</v>
      </c>
      <c r="I45" s="202">
        <f>'[2]15'!J47</f>
        <v>0</v>
      </c>
      <c r="J45" s="202">
        <f>'[2]15'!K47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1">
        <f>'[2]15'!B48</f>
        <v>84</v>
      </c>
      <c r="C46" s="202">
        <f>'[2]15'!C48</f>
        <v>0</v>
      </c>
      <c r="D46" s="202">
        <f>'[2]15'!D48</f>
        <v>0</v>
      </c>
      <c r="E46" s="202">
        <f>'[2]15'!E48</f>
        <v>0</v>
      </c>
      <c r="F46" s="15">
        <f t="shared" si="6"/>
        <v>84</v>
      </c>
      <c r="G46" s="201">
        <f>'[2]15'!H48</f>
        <v>35</v>
      </c>
      <c r="H46" s="202">
        <f>'[2]15'!I48</f>
        <v>0</v>
      </c>
      <c r="I46" s="202">
        <f>'[2]15'!J48</f>
        <v>0</v>
      </c>
      <c r="J46" s="202">
        <f>'[2]15'!K48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1">
        <f>'[2]15'!B49</f>
        <v>84</v>
      </c>
      <c r="C47" s="202">
        <f>'[2]15'!C49</f>
        <v>0</v>
      </c>
      <c r="D47" s="202">
        <f>'[2]15'!D49</f>
        <v>0</v>
      </c>
      <c r="E47" s="202">
        <f>'[2]15'!E49</f>
        <v>0</v>
      </c>
      <c r="F47" s="15">
        <f t="shared" si="6"/>
        <v>84</v>
      </c>
      <c r="G47" s="201">
        <f>'[2]15'!H49</f>
        <v>35</v>
      </c>
      <c r="H47" s="202">
        <f>'[2]15'!I49</f>
        <v>0</v>
      </c>
      <c r="I47" s="202">
        <f>'[2]15'!J49</f>
        <v>0</v>
      </c>
      <c r="J47" s="202">
        <f>'[2]15'!K49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1">
        <f>'[2]15'!B50</f>
        <v>84</v>
      </c>
      <c r="C48" s="202">
        <f>'[2]15'!C50</f>
        <v>0</v>
      </c>
      <c r="D48" s="202">
        <f>'[2]15'!D50</f>
        <v>0</v>
      </c>
      <c r="E48" s="202">
        <f>'[2]15'!E50</f>
        <v>0</v>
      </c>
      <c r="F48" s="15">
        <f t="shared" si="6"/>
        <v>84</v>
      </c>
      <c r="G48" s="201">
        <f>'[2]15'!H50</f>
        <v>35</v>
      </c>
      <c r="H48" s="202">
        <f>'[2]15'!I50</f>
        <v>0</v>
      </c>
      <c r="I48" s="202">
        <f>'[2]15'!J50</f>
        <v>0</v>
      </c>
      <c r="J48" s="202">
        <f>'[2]15'!K50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1">
        <f>'[2]15'!B51</f>
        <v>84</v>
      </c>
      <c r="C49" s="202">
        <f>'[2]15'!C51</f>
        <v>0</v>
      </c>
      <c r="D49" s="202">
        <f>'[2]15'!D51</f>
        <v>0</v>
      </c>
      <c r="E49" s="202">
        <f>'[2]15'!E51</f>
        <v>0</v>
      </c>
      <c r="F49" s="15">
        <f t="shared" si="6"/>
        <v>84</v>
      </c>
      <c r="G49" s="201">
        <f>'[2]15'!H51</f>
        <v>35</v>
      </c>
      <c r="H49" s="202">
        <f>'[2]15'!I51</f>
        <v>0</v>
      </c>
      <c r="I49" s="202">
        <f>'[2]15'!J51</f>
        <v>0</v>
      </c>
      <c r="J49" s="202">
        <f>'[2]15'!K51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1">
        <f>'[2]15'!B52</f>
        <v>84</v>
      </c>
      <c r="C50" s="202">
        <f>'[2]15'!C52</f>
        <v>0</v>
      </c>
      <c r="D50" s="202">
        <f>'[2]15'!D52</f>
        <v>0</v>
      </c>
      <c r="E50" s="202">
        <f>'[2]15'!E52</f>
        <v>0</v>
      </c>
      <c r="F50" s="15">
        <f t="shared" si="6"/>
        <v>84</v>
      </c>
      <c r="G50" s="201">
        <f>'[2]15'!H52</f>
        <v>35</v>
      </c>
      <c r="H50" s="202">
        <f>'[2]15'!I52</f>
        <v>0</v>
      </c>
      <c r="I50" s="202">
        <f>'[2]15'!J52</f>
        <v>0</v>
      </c>
      <c r="J50" s="202">
        <f>'[2]15'!K52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1">
        <f>'[2]15'!B53</f>
        <v>84</v>
      </c>
      <c r="C51" s="202">
        <f>'[2]15'!C53</f>
        <v>0</v>
      </c>
      <c r="D51" s="202">
        <f>'[2]15'!D53</f>
        <v>0</v>
      </c>
      <c r="E51" s="202">
        <f>'[2]15'!E53</f>
        <v>0</v>
      </c>
      <c r="F51" s="15">
        <f t="shared" si="6"/>
        <v>84</v>
      </c>
      <c r="G51" s="201">
        <f>'[2]15'!H53</f>
        <v>35</v>
      </c>
      <c r="H51" s="202">
        <f>'[2]15'!I53</f>
        <v>0</v>
      </c>
      <c r="I51" s="202">
        <f>'[2]15'!J53</f>
        <v>0</v>
      </c>
      <c r="J51" s="202">
        <f>'[2]15'!K53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01">
        <f>'[2]15'!B54</f>
        <v>84</v>
      </c>
      <c r="C52" s="202">
        <f>'[2]15'!C54</f>
        <v>0</v>
      </c>
      <c r="D52" s="202">
        <f>'[2]15'!D54</f>
        <v>0</v>
      </c>
      <c r="E52" s="202">
        <f>'[2]15'!E54</f>
        <v>0</v>
      </c>
      <c r="F52" s="15">
        <f t="shared" si="6"/>
        <v>84</v>
      </c>
      <c r="G52" s="201">
        <f>'[2]15'!H54</f>
        <v>35</v>
      </c>
      <c r="H52" s="202">
        <f>'[2]15'!I54</f>
        <v>0</v>
      </c>
      <c r="I52" s="202">
        <f>'[2]15'!J54</f>
        <v>0</v>
      </c>
      <c r="J52" s="202">
        <f>'[2]15'!K54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1">
        <f>'[2]15'!B55</f>
        <v>84</v>
      </c>
      <c r="C53" s="202">
        <f>'[2]15'!C55</f>
        <v>0</v>
      </c>
      <c r="D53" s="202">
        <f>'[2]15'!D55</f>
        <v>0</v>
      </c>
      <c r="E53" s="202">
        <f>'[2]15'!E55</f>
        <v>0</v>
      </c>
      <c r="F53" s="15">
        <f t="shared" si="6"/>
        <v>84</v>
      </c>
      <c r="G53" s="201">
        <f>'[2]15'!H55</f>
        <v>35</v>
      </c>
      <c r="H53" s="202">
        <f>'[2]15'!I55</f>
        <v>0</v>
      </c>
      <c r="I53" s="202">
        <f>'[2]15'!J55</f>
        <v>0</v>
      </c>
      <c r="J53" s="202">
        <f>'[2]15'!K55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1">
        <f>'[2]15'!B56</f>
        <v>84</v>
      </c>
      <c r="C54" s="202">
        <f>'[2]15'!C56</f>
        <v>0</v>
      </c>
      <c r="D54" s="202">
        <f>'[2]15'!D56</f>
        <v>0</v>
      </c>
      <c r="E54" s="202">
        <f>'[2]15'!E56</f>
        <v>0</v>
      </c>
      <c r="F54" s="15">
        <f t="shared" si="6"/>
        <v>84</v>
      </c>
      <c r="G54" s="201">
        <f>'[2]15'!H56</f>
        <v>35</v>
      </c>
      <c r="H54" s="202">
        <f>'[2]15'!I56</f>
        <v>0</v>
      </c>
      <c r="I54" s="202">
        <f>'[2]15'!J56</f>
        <v>0</v>
      </c>
      <c r="J54" s="202">
        <f>'[2]15'!K56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1">
        <f>'[2]15'!B57</f>
        <v>84</v>
      </c>
      <c r="C55" s="202">
        <f>'[2]15'!C57</f>
        <v>0</v>
      </c>
      <c r="D55" s="202">
        <f>'[2]15'!D57</f>
        <v>0</v>
      </c>
      <c r="E55" s="202">
        <f>'[2]15'!E57</f>
        <v>0</v>
      </c>
      <c r="F55" s="15">
        <f t="shared" si="6"/>
        <v>84</v>
      </c>
      <c r="G55" s="201">
        <f>'[2]15'!H57</f>
        <v>35</v>
      </c>
      <c r="H55" s="202">
        <f>'[2]15'!I57</f>
        <v>0</v>
      </c>
      <c r="I55" s="202">
        <f>'[2]15'!J57</f>
        <v>0</v>
      </c>
      <c r="J55" s="202">
        <f>'[2]15'!K57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1">
        <f>'[2]15'!B58</f>
        <v>84</v>
      </c>
      <c r="C56" s="202">
        <f>'[2]15'!C58</f>
        <v>0</v>
      </c>
      <c r="D56" s="202">
        <f>'[2]15'!D58</f>
        <v>0</v>
      </c>
      <c r="E56" s="202">
        <f>'[2]15'!E58</f>
        <v>0</v>
      </c>
      <c r="F56" s="15">
        <f t="shared" si="6"/>
        <v>84</v>
      </c>
      <c r="G56" s="201">
        <f>'[2]15'!H58</f>
        <v>35</v>
      </c>
      <c r="H56" s="202">
        <f>'[2]15'!I58</f>
        <v>0</v>
      </c>
      <c r="I56" s="202">
        <f>'[2]15'!J58</f>
        <v>0</v>
      </c>
      <c r="J56" s="202">
        <f>'[2]15'!K58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1">
        <f>'[2]15'!B59</f>
        <v>84</v>
      </c>
      <c r="C57" s="202">
        <f>'[2]15'!C59</f>
        <v>0</v>
      </c>
      <c r="D57" s="202">
        <f>'[2]15'!D59</f>
        <v>0</v>
      </c>
      <c r="E57" s="202">
        <f>'[2]15'!E59</f>
        <v>0</v>
      </c>
      <c r="F57" s="15">
        <f t="shared" si="6"/>
        <v>84</v>
      </c>
      <c r="G57" s="201">
        <f>'[2]15'!H59</f>
        <v>35</v>
      </c>
      <c r="H57" s="202">
        <f>'[2]15'!I59</f>
        <v>0</v>
      </c>
      <c r="I57" s="202">
        <f>'[2]15'!J59</f>
        <v>0</v>
      </c>
      <c r="J57" s="202">
        <f>'[2]15'!K59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1">
        <f>'[2]15'!B60</f>
        <v>84</v>
      </c>
      <c r="C58" s="202">
        <f>'[2]15'!C60</f>
        <v>0</v>
      </c>
      <c r="D58" s="202">
        <f>'[2]15'!D60</f>
        <v>0</v>
      </c>
      <c r="E58" s="202">
        <f>'[2]15'!E60</f>
        <v>0</v>
      </c>
      <c r="F58" s="15">
        <f t="shared" si="6"/>
        <v>84</v>
      </c>
      <c r="G58" s="201">
        <f>'[2]15'!H60</f>
        <v>35</v>
      </c>
      <c r="H58" s="202">
        <f>'[2]15'!I60</f>
        <v>0</v>
      </c>
      <c r="I58" s="202">
        <f>'[2]15'!J60</f>
        <v>0</v>
      </c>
      <c r="J58" s="202">
        <f>'[2]15'!K60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1">
        <f>'[2]15'!B61</f>
        <v>84</v>
      </c>
      <c r="C59" s="202">
        <f>'[2]15'!C61</f>
        <v>0</v>
      </c>
      <c r="D59" s="202">
        <f>'[2]15'!D61</f>
        <v>0</v>
      </c>
      <c r="E59" s="202">
        <f>'[2]15'!E61</f>
        <v>0</v>
      </c>
      <c r="F59" s="15">
        <f t="shared" si="6"/>
        <v>84</v>
      </c>
      <c r="G59" s="201">
        <f>'[2]15'!H61</f>
        <v>34</v>
      </c>
      <c r="H59" s="202">
        <f>'[2]15'!I61</f>
        <v>0</v>
      </c>
      <c r="I59" s="202">
        <f>'[2]15'!J61</f>
        <v>0</v>
      </c>
      <c r="J59" s="202">
        <f>'[2]15'!K61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'[2]15'!B62</f>
        <v>84</v>
      </c>
      <c r="C60" s="202">
        <f>'[2]15'!C62</f>
        <v>0</v>
      </c>
      <c r="D60" s="202">
        <f>'[2]15'!D62</f>
        <v>0</v>
      </c>
      <c r="E60" s="202">
        <f>'[2]15'!E62</f>
        <v>0</v>
      </c>
      <c r="F60" s="15">
        <f t="shared" si="6"/>
        <v>84</v>
      </c>
      <c r="G60" s="201">
        <f>'[2]15'!H62</f>
        <v>34</v>
      </c>
      <c r="H60" s="202">
        <f>'[2]15'!I62</f>
        <v>0</v>
      </c>
      <c r="I60" s="202">
        <f>'[2]15'!J62</f>
        <v>0</v>
      </c>
      <c r="J60" s="202">
        <f>'[2]15'!K62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'[2]15'!B63</f>
        <v>84</v>
      </c>
      <c r="C61" s="202">
        <f>'[2]15'!C63</f>
        <v>0</v>
      </c>
      <c r="D61" s="202">
        <f>'[2]15'!D63</f>
        <v>0</v>
      </c>
      <c r="E61" s="202">
        <f>'[2]15'!E63</f>
        <v>0</v>
      </c>
      <c r="F61" s="15">
        <f t="shared" si="6"/>
        <v>84</v>
      </c>
      <c r="G61" s="201">
        <f>'[2]15'!H63</f>
        <v>34</v>
      </c>
      <c r="H61" s="202">
        <f>'[2]15'!I63</f>
        <v>0</v>
      </c>
      <c r="I61" s="202">
        <f>'[2]15'!J63</f>
        <v>0</v>
      </c>
      <c r="J61" s="202">
        <f>'[2]15'!K63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'[2]15'!B64</f>
        <v>84</v>
      </c>
      <c r="C62" s="202">
        <f>'[2]15'!C64</f>
        <v>0</v>
      </c>
      <c r="D62" s="202">
        <f>'[2]15'!D64</f>
        <v>0</v>
      </c>
      <c r="E62" s="202">
        <f>'[2]15'!E64</f>
        <v>0</v>
      </c>
      <c r="F62" s="15">
        <f t="shared" si="6"/>
        <v>84</v>
      </c>
      <c r="G62" s="201">
        <f>'[2]15'!H64</f>
        <v>34</v>
      </c>
      <c r="H62" s="202">
        <f>'[2]15'!I64</f>
        <v>0</v>
      </c>
      <c r="I62" s="202">
        <f>'[2]15'!J64</f>
        <v>0</v>
      </c>
      <c r="J62" s="202">
        <f>'[2]15'!K64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1">
        <f>'[2]15'!B65</f>
        <v>84</v>
      </c>
      <c r="C63" s="202">
        <f>'[2]15'!C65</f>
        <v>0</v>
      </c>
      <c r="D63" s="202">
        <f>'[2]15'!D65</f>
        <v>0</v>
      </c>
      <c r="E63" s="202">
        <f>'[2]15'!E65</f>
        <v>0</v>
      </c>
      <c r="F63" s="15">
        <f t="shared" si="6"/>
        <v>84</v>
      </c>
      <c r="G63" s="201">
        <f>'[2]15'!H65</f>
        <v>34</v>
      </c>
      <c r="H63" s="202">
        <f>'[2]15'!I65</f>
        <v>0</v>
      </c>
      <c r="I63" s="202">
        <f>'[2]15'!J65</f>
        <v>0</v>
      </c>
      <c r="J63" s="202">
        <f>'[2]15'!K65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'[2]15'!B66</f>
        <v>84</v>
      </c>
      <c r="C64" s="202">
        <f>'[2]15'!C66</f>
        <v>0</v>
      </c>
      <c r="D64" s="202">
        <f>'[2]15'!D66</f>
        <v>0</v>
      </c>
      <c r="E64" s="202">
        <f>'[2]15'!E66</f>
        <v>0</v>
      </c>
      <c r="F64" s="15">
        <f t="shared" si="6"/>
        <v>84</v>
      </c>
      <c r="G64" s="201">
        <f>'[2]15'!H66</f>
        <v>34</v>
      </c>
      <c r="H64" s="202">
        <f>'[2]15'!I66</f>
        <v>0</v>
      </c>
      <c r="I64" s="202">
        <f>'[2]15'!J66</f>
        <v>0</v>
      </c>
      <c r="J64" s="202">
        <f>'[2]15'!K66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'[2]15'!B67</f>
        <v>84</v>
      </c>
      <c r="C65" s="202">
        <f>'[2]15'!C67</f>
        <v>0</v>
      </c>
      <c r="D65" s="202">
        <f>'[2]15'!D67</f>
        <v>0</v>
      </c>
      <c r="E65" s="202">
        <f>'[2]15'!E67</f>
        <v>0</v>
      </c>
      <c r="F65" s="15">
        <f t="shared" si="6"/>
        <v>84</v>
      </c>
      <c r="G65" s="201">
        <f>'[2]15'!H67</f>
        <v>34</v>
      </c>
      <c r="H65" s="202">
        <f>'[2]15'!I67</f>
        <v>0</v>
      </c>
      <c r="I65" s="202">
        <f>'[2]15'!J67</f>
        <v>0</v>
      </c>
      <c r="J65" s="202">
        <f>'[2]15'!K67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'[2]15'!B68</f>
        <v>84</v>
      </c>
      <c r="C66" s="202">
        <f>'[2]15'!C68</f>
        <v>0</v>
      </c>
      <c r="D66" s="202">
        <f>'[2]15'!D68</f>
        <v>0</v>
      </c>
      <c r="E66" s="202">
        <f>'[2]15'!E68</f>
        <v>0</v>
      </c>
      <c r="F66" s="15">
        <f t="shared" si="6"/>
        <v>84</v>
      </c>
      <c r="G66" s="201">
        <f>'[2]15'!H68</f>
        <v>34</v>
      </c>
      <c r="H66" s="202">
        <f>'[2]15'!I68</f>
        <v>0</v>
      </c>
      <c r="I66" s="202">
        <f>'[2]15'!J68</f>
        <v>0</v>
      </c>
      <c r="J66" s="202">
        <f>'[2]15'!K68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'[2]15'!B69</f>
        <v>84</v>
      </c>
      <c r="C67" s="202">
        <f>'[2]15'!C69</f>
        <v>0</v>
      </c>
      <c r="D67" s="202">
        <f>'[2]15'!D69</f>
        <v>0</v>
      </c>
      <c r="E67" s="202">
        <f>'[2]15'!E69</f>
        <v>0</v>
      </c>
      <c r="F67" s="15">
        <f t="shared" si="6"/>
        <v>84</v>
      </c>
      <c r="G67" s="201">
        <f>'[2]15'!H69</f>
        <v>34</v>
      </c>
      <c r="H67" s="202">
        <f>'[2]15'!I69</f>
        <v>0</v>
      </c>
      <c r="I67" s="202">
        <f>'[2]15'!J69</f>
        <v>0</v>
      </c>
      <c r="J67" s="202">
        <f>'[2]15'!K69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'[2]15'!B70</f>
        <v>84</v>
      </c>
      <c r="C68" s="202">
        <f>'[2]15'!C70</f>
        <v>0</v>
      </c>
      <c r="D68" s="202">
        <f>'[2]15'!D70</f>
        <v>0</v>
      </c>
      <c r="E68" s="202">
        <f>'[2]15'!E70</f>
        <v>0</v>
      </c>
      <c r="F68" s="15">
        <f t="shared" si="6"/>
        <v>84</v>
      </c>
      <c r="G68" s="201">
        <f>'[2]15'!H70</f>
        <v>34</v>
      </c>
      <c r="H68" s="202">
        <f>'[2]15'!I70</f>
        <v>0</v>
      </c>
      <c r="I68" s="202">
        <f>'[2]15'!J70</f>
        <v>0</v>
      </c>
      <c r="J68" s="202">
        <f>'[2]15'!K70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'[2]15'!B71</f>
        <v>84</v>
      </c>
      <c r="C69" s="202">
        <f>'[2]15'!C71</f>
        <v>0</v>
      </c>
      <c r="D69" s="202">
        <f>'[2]15'!D71</f>
        <v>0</v>
      </c>
      <c r="E69" s="202">
        <f>'[2]15'!E71</f>
        <v>0</v>
      </c>
      <c r="F69" s="15">
        <f t="shared" ref="F69:F98" si="16">SUM(B69:E69)</f>
        <v>84</v>
      </c>
      <c r="G69" s="201">
        <f>'[2]15'!H71</f>
        <v>34</v>
      </c>
      <c r="H69" s="202">
        <f>'[2]15'!I71</f>
        <v>0</v>
      </c>
      <c r="I69" s="202">
        <f>'[2]15'!J71</f>
        <v>0</v>
      </c>
      <c r="J69" s="202">
        <f>'[2]15'!K71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'[2]15'!B72</f>
        <v>84</v>
      </c>
      <c r="C70" s="202">
        <f>'[2]15'!C72</f>
        <v>0</v>
      </c>
      <c r="D70" s="202">
        <f>'[2]15'!D72</f>
        <v>0</v>
      </c>
      <c r="E70" s="202">
        <f>'[2]15'!E72</f>
        <v>0</v>
      </c>
      <c r="F70" s="15">
        <f t="shared" si="16"/>
        <v>84</v>
      </c>
      <c r="G70" s="201">
        <f>'[2]15'!H72</f>
        <v>34</v>
      </c>
      <c r="H70" s="202">
        <f>'[2]15'!I72</f>
        <v>0</v>
      </c>
      <c r="I70" s="202">
        <f>'[2]15'!J72</f>
        <v>0</v>
      </c>
      <c r="J70" s="202">
        <f>'[2]15'!K72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'[2]15'!B73</f>
        <v>84</v>
      </c>
      <c r="C71" s="202">
        <f>'[2]15'!C73</f>
        <v>0</v>
      </c>
      <c r="D71" s="202">
        <f>'[2]15'!D73</f>
        <v>0</v>
      </c>
      <c r="E71" s="202">
        <f>'[2]15'!E73</f>
        <v>0</v>
      </c>
      <c r="F71" s="15">
        <f t="shared" si="16"/>
        <v>84</v>
      </c>
      <c r="G71" s="201">
        <f>'[2]15'!H73</f>
        <v>34</v>
      </c>
      <c r="H71" s="202">
        <f>'[2]15'!I73</f>
        <v>0</v>
      </c>
      <c r="I71" s="202">
        <f>'[2]15'!J73</f>
        <v>0</v>
      </c>
      <c r="J71" s="202">
        <f>'[2]15'!K73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'[2]15'!B74</f>
        <v>84</v>
      </c>
      <c r="C72" s="202">
        <f>'[2]15'!C74</f>
        <v>0</v>
      </c>
      <c r="D72" s="202">
        <f>'[2]15'!D74</f>
        <v>0</v>
      </c>
      <c r="E72" s="202">
        <f>'[2]15'!E74</f>
        <v>0</v>
      </c>
      <c r="F72" s="15">
        <f t="shared" si="16"/>
        <v>84</v>
      </c>
      <c r="G72" s="201">
        <f>'[2]15'!H74</f>
        <v>34</v>
      </c>
      <c r="H72" s="202">
        <f>'[2]15'!I74</f>
        <v>0</v>
      </c>
      <c r="I72" s="202">
        <f>'[2]15'!J74</f>
        <v>0</v>
      </c>
      <c r="J72" s="202">
        <f>'[2]15'!K74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'[2]15'!B75</f>
        <v>84</v>
      </c>
      <c r="C73" s="202">
        <f>'[2]15'!C75</f>
        <v>0</v>
      </c>
      <c r="D73" s="202">
        <f>'[2]15'!D75</f>
        <v>0</v>
      </c>
      <c r="E73" s="202">
        <f>'[2]15'!E75</f>
        <v>0</v>
      </c>
      <c r="F73" s="15">
        <f t="shared" si="16"/>
        <v>84</v>
      </c>
      <c r="G73" s="201">
        <f>'[2]15'!H75</f>
        <v>34</v>
      </c>
      <c r="H73" s="202">
        <f>'[2]15'!I75</f>
        <v>0</v>
      </c>
      <c r="I73" s="202">
        <f>'[2]15'!J75</f>
        <v>0</v>
      </c>
      <c r="J73" s="202">
        <f>'[2]15'!K75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'[2]15'!B76</f>
        <v>84</v>
      </c>
      <c r="C74" s="202">
        <f>'[2]15'!C76</f>
        <v>0</v>
      </c>
      <c r="D74" s="202">
        <f>'[2]15'!D76</f>
        <v>0</v>
      </c>
      <c r="E74" s="202">
        <f>'[2]15'!E76</f>
        <v>0</v>
      </c>
      <c r="F74" s="15">
        <f t="shared" si="16"/>
        <v>84</v>
      </c>
      <c r="G74" s="201">
        <f>'[2]15'!H76</f>
        <v>34</v>
      </c>
      <c r="H74" s="202">
        <f>'[2]15'!I76</f>
        <v>0</v>
      </c>
      <c r="I74" s="202">
        <f>'[2]15'!J76</f>
        <v>0</v>
      </c>
      <c r="J74" s="202">
        <f>'[2]15'!K76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'[2]15'!B77</f>
        <v>84</v>
      </c>
      <c r="C75" s="202">
        <f>'[2]15'!C77</f>
        <v>0</v>
      </c>
      <c r="D75" s="202">
        <f>'[2]15'!D77</f>
        <v>0</v>
      </c>
      <c r="E75" s="202">
        <f>'[2]15'!E77</f>
        <v>0</v>
      </c>
      <c r="F75" s="15">
        <f t="shared" si="16"/>
        <v>84</v>
      </c>
      <c r="G75" s="201">
        <f>'[2]15'!H77</f>
        <v>34</v>
      </c>
      <c r="H75" s="202">
        <f>'[2]15'!I77</f>
        <v>0</v>
      </c>
      <c r="I75" s="202">
        <f>'[2]15'!J77</f>
        <v>0</v>
      </c>
      <c r="J75" s="202">
        <f>'[2]15'!K77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'[2]15'!B78</f>
        <v>84</v>
      </c>
      <c r="C76" s="202">
        <f>'[2]15'!C78</f>
        <v>0</v>
      </c>
      <c r="D76" s="202">
        <f>'[2]15'!D78</f>
        <v>0</v>
      </c>
      <c r="E76" s="202">
        <f>'[2]15'!E78</f>
        <v>0</v>
      </c>
      <c r="F76" s="15">
        <f t="shared" si="16"/>
        <v>84</v>
      </c>
      <c r="G76" s="201">
        <f>'[2]15'!H78</f>
        <v>35</v>
      </c>
      <c r="H76" s="202">
        <f>'[2]15'!I78</f>
        <v>0</v>
      </c>
      <c r="I76" s="202">
        <f>'[2]15'!J78</f>
        <v>0</v>
      </c>
      <c r="J76" s="202">
        <f>'[2]15'!K78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'[2]15'!B79</f>
        <v>84</v>
      </c>
      <c r="C77" s="202">
        <f>'[2]15'!C79</f>
        <v>0</v>
      </c>
      <c r="D77" s="202">
        <f>'[2]15'!D79</f>
        <v>0</v>
      </c>
      <c r="E77" s="202">
        <f>'[2]15'!E79</f>
        <v>0</v>
      </c>
      <c r="F77" s="15">
        <f t="shared" si="16"/>
        <v>84</v>
      </c>
      <c r="G77" s="201">
        <f>'[2]15'!H79</f>
        <v>35</v>
      </c>
      <c r="H77" s="202">
        <f>'[2]15'!I79</f>
        <v>0</v>
      </c>
      <c r="I77" s="202">
        <f>'[2]15'!J79</f>
        <v>0</v>
      </c>
      <c r="J77" s="202">
        <f>'[2]15'!K79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'[2]15'!B80</f>
        <v>84</v>
      </c>
      <c r="C78" s="202">
        <f>'[2]15'!C80</f>
        <v>0</v>
      </c>
      <c r="D78" s="202">
        <f>'[2]15'!D80</f>
        <v>0</v>
      </c>
      <c r="E78" s="202">
        <f>'[2]15'!E80</f>
        <v>0</v>
      </c>
      <c r="F78" s="15">
        <f t="shared" si="16"/>
        <v>84</v>
      </c>
      <c r="G78" s="201">
        <f>'[2]15'!H80</f>
        <v>35</v>
      </c>
      <c r="H78" s="202">
        <f>'[2]15'!I80</f>
        <v>0</v>
      </c>
      <c r="I78" s="202">
        <f>'[2]15'!J80</f>
        <v>0</v>
      </c>
      <c r="J78" s="202">
        <f>'[2]15'!K80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'[2]15'!B81</f>
        <v>84</v>
      </c>
      <c r="C79" s="202">
        <f>'[2]15'!C81</f>
        <v>0</v>
      </c>
      <c r="D79" s="202">
        <f>'[2]15'!D81</f>
        <v>0</v>
      </c>
      <c r="E79" s="202">
        <f>'[2]15'!E81</f>
        <v>0</v>
      </c>
      <c r="F79" s="15">
        <f t="shared" si="16"/>
        <v>84</v>
      </c>
      <c r="G79" s="201">
        <f>'[2]15'!H81</f>
        <v>35</v>
      </c>
      <c r="H79" s="202">
        <f>'[2]15'!I81</f>
        <v>0</v>
      </c>
      <c r="I79" s="202">
        <f>'[2]15'!J81</f>
        <v>0</v>
      </c>
      <c r="J79" s="202">
        <f>'[2]15'!K81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'[2]15'!B82</f>
        <v>84</v>
      </c>
      <c r="C80" s="202">
        <f>'[2]15'!C82</f>
        <v>0</v>
      </c>
      <c r="D80" s="202">
        <f>'[2]15'!D82</f>
        <v>0</v>
      </c>
      <c r="E80" s="202">
        <f>'[2]15'!E82</f>
        <v>0</v>
      </c>
      <c r="F80" s="15">
        <f t="shared" si="16"/>
        <v>84</v>
      </c>
      <c r="G80" s="201">
        <f>'[2]15'!H82</f>
        <v>35</v>
      </c>
      <c r="H80" s="202">
        <f>'[2]15'!I82</f>
        <v>0</v>
      </c>
      <c r="I80" s="202">
        <f>'[2]15'!J82</f>
        <v>0</v>
      </c>
      <c r="J80" s="202">
        <f>'[2]15'!K82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'[2]15'!B83</f>
        <v>84</v>
      </c>
      <c r="C81" s="202">
        <f>'[2]15'!C83</f>
        <v>0</v>
      </c>
      <c r="D81" s="202">
        <f>'[2]15'!D83</f>
        <v>0</v>
      </c>
      <c r="E81" s="202">
        <f>'[2]15'!E83</f>
        <v>0</v>
      </c>
      <c r="F81" s="15">
        <f t="shared" si="16"/>
        <v>84</v>
      </c>
      <c r="G81" s="201">
        <f>'[2]15'!H83</f>
        <v>35</v>
      </c>
      <c r="H81" s="202">
        <f>'[2]15'!I83</f>
        <v>0</v>
      </c>
      <c r="I81" s="202">
        <f>'[2]15'!J83</f>
        <v>0</v>
      </c>
      <c r="J81" s="202">
        <f>'[2]15'!K83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'[2]15'!B84</f>
        <v>84</v>
      </c>
      <c r="C82" s="202">
        <f>'[2]15'!C84</f>
        <v>0</v>
      </c>
      <c r="D82" s="202">
        <f>'[2]15'!D84</f>
        <v>0</v>
      </c>
      <c r="E82" s="202">
        <f>'[2]15'!E84</f>
        <v>0</v>
      </c>
      <c r="F82" s="15">
        <f t="shared" si="16"/>
        <v>84</v>
      </c>
      <c r="G82" s="201">
        <f>'[2]15'!H84</f>
        <v>35</v>
      </c>
      <c r="H82" s="202">
        <f>'[2]15'!I84</f>
        <v>0</v>
      </c>
      <c r="I82" s="202">
        <f>'[2]15'!J84</f>
        <v>0</v>
      </c>
      <c r="J82" s="202">
        <f>'[2]15'!K84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'[2]15'!B85</f>
        <v>84</v>
      </c>
      <c r="C83" s="202">
        <f>'[2]15'!C85</f>
        <v>0</v>
      </c>
      <c r="D83" s="202">
        <f>'[2]15'!D85</f>
        <v>0</v>
      </c>
      <c r="E83" s="202">
        <f>'[2]15'!E85</f>
        <v>0</v>
      </c>
      <c r="F83" s="15">
        <f t="shared" si="16"/>
        <v>84</v>
      </c>
      <c r="G83" s="201">
        <f>'[2]15'!H85</f>
        <v>36</v>
      </c>
      <c r="H83" s="202">
        <f>'[2]15'!I85</f>
        <v>0</v>
      </c>
      <c r="I83" s="202">
        <f>'[2]15'!J85</f>
        <v>0</v>
      </c>
      <c r="J83" s="202">
        <f>'[2]15'!K85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'[2]15'!B86</f>
        <v>84</v>
      </c>
      <c r="C84" s="202">
        <f>'[2]15'!C86</f>
        <v>0</v>
      </c>
      <c r="D84" s="202">
        <f>'[2]15'!D86</f>
        <v>0</v>
      </c>
      <c r="E84" s="202">
        <f>'[2]15'!E86</f>
        <v>0</v>
      </c>
      <c r="F84" s="15">
        <f t="shared" si="16"/>
        <v>84</v>
      </c>
      <c r="G84" s="201">
        <f>'[2]15'!H86</f>
        <v>36</v>
      </c>
      <c r="H84" s="202">
        <f>'[2]15'!I86</f>
        <v>0</v>
      </c>
      <c r="I84" s="202">
        <f>'[2]15'!J86</f>
        <v>0</v>
      </c>
      <c r="J84" s="202">
        <f>'[2]15'!K86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'[2]15'!B87</f>
        <v>84</v>
      </c>
      <c r="C85" s="202">
        <f>'[2]15'!C87</f>
        <v>0</v>
      </c>
      <c r="D85" s="202">
        <f>'[2]15'!D87</f>
        <v>0</v>
      </c>
      <c r="E85" s="202">
        <f>'[2]15'!E87</f>
        <v>0</v>
      </c>
      <c r="F85" s="15">
        <f t="shared" si="16"/>
        <v>84</v>
      </c>
      <c r="G85" s="201">
        <f>'[2]15'!H87</f>
        <v>36</v>
      </c>
      <c r="H85" s="202">
        <f>'[2]15'!I87</f>
        <v>0</v>
      </c>
      <c r="I85" s="202">
        <f>'[2]15'!J87</f>
        <v>0</v>
      </c>
      <c r="J85" s="202">
        <f>'[2]15'!K87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'[2]15'!B88</f>
        <v>84</v>
      </c>
      <c r="C86" s="202">
        <f>'[2]15'!C88</f>
        <v>0</v>
      </c>
      <c r="D86" s="202">
        <f>'[2]15'!D88</f>
        <v>0</v>
      </c>
      <c r="E86" s="202">
        <f>'[2]15'!E88</f>
        <v>0</v>
      </c>
      <c r="F86" s="15">
        <f t="shared" si="16"/>
        <v>84</v>
      </c>
      <c r="G86" s="201">
        <f>'[2]15'!H88</f>
        <v>36</v>
      </c>
      <c r="H86" s="202">
        <f>'[2]15'!I88</f>
        <v>0</v>
      </c>
      <c r="I86" s="202">
        <f>'[2]15'!J88</f>
        <v>0</v>
      </c>
      <c r="J86" s="202">
        <f>'[2]15'!K88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'[2]15'!B89</f>
        <v>84</v>
      </c>
      <c r="C87" s="202">
        <f>'[2]15'!C89</f>
        <v>0</v>
      </c>
      <c r="D87" s="202">
        <f>'[2]15'!D89</f>
        <v>0</v>
      </c>
      <c r="E87" s="202">
        <f>'[2]15'!E89</f>
        <v>0</v>
      </c>
      <c r="F87" s="15">
        <f t="shared" si="16"/>
        <v>84</v>
      </c>
      <c r="G87" s="201">
        <f>'[2]15'!H89</f>
        <v>35</v>
      </c>
      <c r="H87" s="202">
        <f>'[2]15'!I89</f>
        <v>0</v>
      </c>
      <c r="I87" s="202">
        <f>'[2]15'!J89</f>
        <v>0</v>
      </c>
      <c r="J87" s="202">
        <f>'[2]15'!K89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'[2]15'!B90</f>
        <v>84</v>
      </c>
      <c r="C88" s="202">
        <f>'[2]15'!C90</f>
        <v>0</v>
      </c>
      <c r="D88" s="202">
        <f>'[2]15'!D90</f>
        <v>0</v>
      </c>
      <c r="E88" s="202">
        <f>'[2]15'!E90</f>
        <v>0</v>
      </c>
      <c r="F88" s="15">
        <f t="shared" si="16"/>
        <v>84</v>
      </c>
      <c r="G88" s="201">
        <f>'[2]15'!H90</f>
        <v>35</v>
      </c>
      <c r="H88" s="202">
        <f>'[2]15'!I90</f>
        <v>0</v>
      </c>
      <c r="I88" s="202">
        <f>'[2]15'!J90</f>
        <v>0</v>
      </c>
      <c r="J88" s="202">
        <f>'[2]15'!K90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'[2]15'!B91</f>
        <v>84</v>
      </c>
      <c r="C89" s="202">
        <f>'[2]15'!C91</f>
        <v>0</v>
      </c>
      <c r="D89" s="202">
        <f>'[2]15'!D91</f>
        <v>0</v>
      </c>
      <c r="E89" s="202">
        <f>'[2]15'!E91</f>
        <v>0</v>
      </c>
      <c r="F89" s="15">
        <f t="shared" si="16"/>
        <v>84</v>
      </c>
      <c r="G89" s="201">
        <f>'[2]15'!H91</f>
        <v>35</v>
      </c>
      <c r="H89" s="202">
        <f>'[2]15'!I91</f>
        <v>0</v>
      </c>
      <c r="I89" s="202">
        <f>'[2]15'!J91</f>
        <v>0</v>
      </c>
      <c r="J89" s="202">
        <f>'[2]15'!K91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'[2]15'!B92</f>
        <v>84</v>
      </c>
      <c r="C90" s="202">
        <f>'[2]15'!C92</f>
        <v>0</v>
      </c>
      <c r="D90" s="202">
        <f>'[2]15'!D92</f>
        <v>0</v>
      </c>
      <c r="E90" s="202">
        <f>'[2]15'!E92</f>
        <v>0</v>
      </c>
      <c r="F90" s="15">
        <f t="shared" si="16"/>
        <v>84</v>
      </c>
      <c r="G90" s="201">
        <f>'[2]15'!H92</f>
        <v>35</v>
      </c>
      <c r="H90" s="202">
        <f>'[2]15'!I92</f>
        <v>0</v>
      </c>
      <c r="I90" s="202">
        <f>'[2]15'!J92</f>
        <v>0</v>
      </c>
      <c r="J90" s="202">
        <f>'[2]15'!K92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'[2]15'!B93</f>
        <v>84</v>
      </c>
      <c r="C91" s="202">
        <f>'[2]15'!C93</f>
        <v>0</v>
      </c>
      <c r="D91" s="202">
        <f>'[2]15'!D93</f>
        <v>0</v>
      </c>
      <c r="E91" s="202">
        <f>'[2]15'!E93</f>
        <v>0</v>
      </c>
      <c r="F91" s="15">
        <f t="shared" si="16"/>
        <v>84</v>
      </c>
      <c r="G91" s="201">
        <f>'[2]15'!H93</f>
        <v>35</v>
      </c>
      <c r="H91" s="202">
        <f>'[2]15'!I93</f>
        <v>0</v>
      </c>
      <c r="I91" s="202">
        <f>'[2]15'!J93</f>
        <v>0</v>
      </c>
      <c r="J91" s="202">
        <f>'[2]15'!K93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'[2]15'!B94</f>
        <v>84</v>
      </c>
      <c r="C92" s="202">
        <f>'[2]15'!C94</f>
        <v>0</v>
      </c>
      <c r="D92" s="202">
        <f>'[2]15'!D94</f>
        <v>0</v>
      </c>
      <c r="E92" s="202">
        <f>'[2]15'!E94</f>
        <v>0</v>
      </c>
      <c r="F92" s="15">
        <f t="shared" si="16"/>
        <v>84</v>
      </c>
      <c r="G92" s="201">
        <f>'[2]15'!H94</f>
        <v>35</v>
      </c>
      <c r="H92" s="202">
        <f>'[2]15'!I94</f>
        <v>0</v>
      </c>
      <c r="I92" s="202">
        <f>'[2]15'!J94</f>
        <v>0</v>
      </c>
      <c r="J92" s="202">
        <f>'[2]15'!K94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'[2]15'!B95</f>
        <v>84</v>
      </c>
      <c r="C93" s="202">
        <f>'[2]15'!C95</f>
        <v>0</v>
      </c>
      <c r="D93" s="202">
        <f>'[2]15'!D95</f>
        <v>0</v>
      </c>
      <c r="E93" s="202">
        <f>'[2]15'!E95</f>
        <v>0</v>
      </c>
      <c r="F93" s="15">
        <f t="shared" si="16"/>
        <v>84</v>
      </c>
      <c r="G93" s="201">
        <f>'[2]15'!H95</f>
        <v>35</v>
      </c>
      <c r="H93" s="202">
        <f>'[2]15'!I95</f>
        <v>0</v>
      </c>
      <c r="I93" s="202">
        <f>'[2]15'!J95</f>
        <v>0</v>
      </c>
      <c r="J93" s="202">
        <f>'[2]15'!K95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'[2]15'!B96</f>
        <v>84</v>
      </c>
      <c r="C94" s="202">
        <f>'[2]15'!C96</f>
        <v>0</v>
      </c>
      <c r="D94" s="202">
        <f>'[2]15'!D96</f>
        <v>0</v>
      </c>
      <c r="E94" s="202">
        <f>'[2]15'!E96</f>
        <v>0</v>
      </c>
      <c r="F94" s="15">
        <f t="shared" si="16"/>
        <v>84</v>
      </c>
      <c r="G94" s="201">
        <f>'[2]15'!H96</f>
        <v>35</v>
      </c>
      <c r="H94" s="202">
        <f>'[2]15'!I96</f>
        <v>0</v>
      </c>
      <c r="I94" s="202">
        <f>'[2]15'!J96</f>
        <v>0</v>
      </c>
      <c r="J94" s="202">
        <f>'[2]15'!K96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'[2]15'!B97</f>
        <v>84</v>
      </c>
      <c r="C95" s="202">
        <f>'[2]15'!C97</f>
        <v>0</v>
      </c>
      <c r="D95" s="202">
        <f>'[2]15'!D97</f>
        <v>0</v>
      </c>
      <c r="E95" s="202">
        <f>'[2]15'!E97</f>
        <v>0</v>
      </c>
      <c r="F95" s="15">
        <f t="shared" si="16"/>
        <v>84</v>
      </c>
      <c r="G95" s="201">
        <f>'[2]15'!H97</f>
        <v>35</v>
      </c>
      <c r="H95" s="202">
        <f>'[2]15'!I97</f>
        <v>0</v>
      </c>
      <c r="I95" s="202">
        <f>'[2]15'!J97</f>
        <v>0</v>
      </c>
      <c r="J95" s="202">
        <f>'[2]15'!K97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'[2]15'!B98</f>
        <v>84</v>
      </c>
      <c r="C96" s="202">
        <f>'[2]15'!C98</f>
        <v>0</v>
      </c>
      <c r="D96" s="202">
        <f>'[2]15'!D98</f>
        <v>0</v>
      </c>
      <c r="E96" s="202">
        <f>'[2]15'!E98</f>
        <v>0</v>
      </c>
      <c r="F96" s="15">
        <f t="shared" si="16"/>
        <v>84</v>
      </c>
      <c r="G96" s="201">
        <f>'[2]15'!H98</f>
        <v>35</v>
      </c>
      <c r="H96" s="202">
        <f>'[2]15'!I98</f>
        <v>0</v>
      </c>
      <c r="I96" s="202">
        <f>'[2]15'!J98</f>
        <v>0</v>
      </c>
      <c r="J96" s="202">
        <f>'[2]15'!K98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'[2]15'!B99</f>
        <v>84</v>
      </c>
      <c r="C97" s="202">
        <f>'[2]15'!C99</f>
        <v>0</v>
      </c>
      <c r="D97" s="202">
        <f>'[2]15'!D99</f>
        <v>0</v>
      </c>
      <c r="E97" s="202">
        <f>'[2]15'!E99</f>
        <v>0</v>
      </c>
      <c r="F97" s="15">
        <f t="shared" si="16"/>
        <v>84</v>
      </c>
      <c r="G97" s="201">
        <f>'[2]15'!H99</f>
        <v>35</v>
      </c>
      <c r="H97" s="202">
        <f>'[2]15'!I99</f>
        <v>0</v>
      </c>
      <c r="I97" s="202">
        <f>'[2]15'!J99</f>
        <v>0</v>
      </c>
      <c r="J97" s="202">
        <f>'[2]15'!K99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'[2]15'!B100</f>
        <v>84</v>
      </c>
      <c r="C98" s="202">
        <f>'[2]15'!C100</f>
        <v>0</v>
      </c>
      <c r="D98" s="202">
        <f>'[2]15'!D100</f>
        <v>0</v>
      </c>
      <c r="E98" s="202">
        <f>'[2]15'!E100</f>
        <v>0</v>
      </c>
      <c r="F98" s="15">
        <f t="shared" si="16"/>
        <v>84</v>
      </c>
      <c r="G98" s="201">
        <f>'[2]15'!H100</f>
        <v>35</v>
      </c>
      <c r="H98" s="202">
        <f>'[2]15'!I100</f>
        <v>0</v>
      </c>
      <c r="I98" s="202">
        <f>'[2]15'!J100</f>
        <v>0</v>
      </c>
      <c r="J98" s="202">
        <f>'[2]15'!K100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0.84499999999999997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0.84499999999999997</v>
      </c>
      <c r="L99" s="171">
        <f t="shared" si="17"/>
        <v>2.4E-2</v>
      </c>
      <c r="M99" s="171">
        <f t="shared" si="17"/>
        <v>0.83539999999999859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0.83539999999999859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950</v>
      </c>
      <c r="G3" s="16">
        <f>'[3]15'!G5</f>
        <v>0</v>
      </c>
      <c r="H3" s="17">
        <f>SUM(B3:G3)</f>
        <v>1270</v>
      </c>
      <c r="I3" s="15">
        <f>'[3]15'!J5</f>
        <v>-3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-2.4000000000000004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-2.4000000000000004</v>
      </c>
      <c r="AT3" s="8">
        <v>0</v>
      </c>
      <c r="AU3" s="8">
        <v>0</v>
      </c>
      <c r="AW3" s="204">
        <v>-0.3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-0.3</v>
      </c>
      <c r="BD3" s="204">
        <v>-0.3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82">
        <f>BL3-BN3</f>
        <v>0.3</v>
      </c>
      <c r="BQ3" s="182">
        <f>BM3-BO3</f>
        <v>0.3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950</v>
      </c>
      <c r="G4" s="16">
        <f>'[3]15'!G6</f>
        <v>0</v>
      </c>
      <c r="H4" s="17">
        <f>SUM(B4:G4)</f>
        <v>1270</v>
      </c>
      <c r="I4" s="15">
        <f>'[3]15'!J6</f>
        <v>-3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-2.4000000000000004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-2.4000000000000004</v>
      </c>
      <c r="AT4" s="8">
        <v>0</v>
      </c>
      <c r="AU4" s="8">
        <v>0</v>
      </c>
      <c r="AW4" s="204">
        <v>-0.3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-0.3</v>
      </c>
      <c r="BD4" s="204">
        <v>-0.3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82">
        <f t="shared" ref="BP4:BP67" si="25">BL4-BN4</f>
        <v>0.3</v>
      </c>
      <c r="BQ4" s="182">
        <f t="shared" ref="BQ4:BQ67" si="26">BM4-BO4</f>
        <v>0.3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950</v>
      </c>
      <c r="G5" s="16">
        <f>'[3]15'!G7</f>
        <v>0</v>
      </c>
      <c r="H5" s="17">
        <f t="shared" ref="H5:H68" si="27">SUM(B5:G5)</f>
        <v>1270</v>
      </c>
      <c r="I5" s="15">
        <f>'[3]15'!J7</f>
        <v>-3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-2.4000000000000004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-2.4000000000000004</v>
      </c>
      <c r="AT5" s="8">
        <v>0</v>
      </c>
      <c r="AU5" s="8">
        <v>0</v>
      </c>
      <c r="AW5" s="204">
        <v>-0.3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-0.3</v>
      </c>
      <c r="BD5" s="204">
        <v>-0.3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82">
        <f t="shared" si="25"/>
        <v>0.3</v>
      </c>
      <c r="BQ5" s="182">
        <f t="shared" si="26"/>
        <v>0.3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950</v>
      </c>
      <c r="G6" s="16">
        <f>'[3]15'!G8</f>
        <v>0</v>
      </c>
      <c r="H6" s="17">
        <f t="shared" si="27"/>
        <v>1270</v>
      </c>
      <c r="I6" s="15">
        <f>'[3]15'!J8</f>
        <v>-3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-2.4000000000000004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-2.4000000000000004</v>
      </c>
      <c r="AT6" s="8">
        <v>0</v>
      </c>
      <c r="AU6" s="8">
        <v>0</v>
      </c>
      <c r="AW6" s="204">
        <v>-0.3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-0.3</v>
      </c>
      <c r="BD6" s="204">
        <v>-0.3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82">
        <f t="shared" si="25"/>
        <v>0.3</v>
      </c>
      <c r="BQ6" s="182">
        <f t="shared" si="26"/>
        <v>0.3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950</v>
      </c>
      <c r="G7" s="16">
        <f>'[3]15'!G9</f>
        <v>0</v>
      </c>
      <c r="H7" s="17">
        <f t="shared" si="27"/>
        <v>1270</v>
      </c>
      <c r="I7" s="15">
        <f>'[3]15'!J9</f>
        <v>-3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-2.4000000000000004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-2.4000000000000004</v>
      </c>
      <c r="AT7" s="8">
        <v>0</v>
      </c>
      <c r="AU7" s="8">
        <v>0</v>
      </c>
      <c r="AW7" s="204">
        <v>-0.3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-0.3</v>
      </c>
      <c r="BD7" s="204">
        <v>-0.3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82">
        <f t="shared" si="25"/>
        <v>0.3</v>
      </c>
      <c r="BQ7" s="182">
        <f t="shared" si="26"/>
        <v>0.3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950</v>
      </c>
      <c r="G8" s="16">
        <f>'[3]15'!G10</f>
        <v>0</v>
      </c>
      <c r="H8" s="17">
        <f t="shared" si="27"/>
        <v>1270</v>
      </c>
      <c r="I8" s="15">
        <f>'[3]15'!J10</f>
        <v>-3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-2.4000000000000004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-2.4000000000000004</v>
      </c>
      <c r="AT8" s="8">
        <v>0</v>
      </c>
      <c r="AU8" s="8">
        <v>0</v>
      </c>
      <c r="AW8" s="204">
        <v>-0.3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-0.3</v>
      </c>
      <c r="BD8" s="204">
        <v>-0.3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82">
        <f t="shared" si="25"/>
        <v>0.3</v>
      </c>
      <c r="BQ8" s="182">
        <f t="shared" si="26"/>
        <v>0.3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950</v>
      </c>
      <c r="G9" s="16">
        <f>'[3]15'!G11</f>
        <v>0</v>
      </c>
      <c r="H9" s="17">
        <f t="shared" si="27"/>
        <v>1270</v>
      </c>
      <c r="I9" s="15">
        <f>'[3]15'!J11</f>
        <v>-3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-2.4000000000000004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-2.4000000000000004</v>
      </c>
      <c r="AT9" s="8">
        <v>0</v>
      </c>
      <c r="AU9" s="8">
        <v>0</v>
      </c>
      <c r="AW9" s="204">
        <v>-0.3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-0.3</v>
      </c>
      <c r="BD9" s="204">
        <v>-0.3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82">
        <f t="shared" si="25"/>
        <v>0.3</v>
      </c>
      <c r="BQ9" s="182">
        <f t="shared" si="26"/>
        <v>0.3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950</v>
      </c>
      <c r="G10" s="16">
        <f>'[3]15'!G12</f>
        <v>0</v>
      </c>
      <c r="H10" s="17">
        <f t="shared" si="27"/>
        <v>1270</v>
      </c>
      <c r="I10" s="15">
        <f>'[3]15'!J12</f>
        <v>-3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-2.4000000000000004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-2.4000000000000004</v>
      </c>
      <c r="AT10" s="8">
        <v>0</v>
      </c>
      <c r="AU10" s="8">
        <v>0</v>
      </c>
      <c r="AW10" s="204">
        <v>-0.3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-0.3</v>
      </c>
      <c r="BD10" s="204">
        <v>-0.3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82">
        <f t="shared" si="25"/>
        <v>0.3</v>
      </c>
      <c r="BQ10" s="182">
        <f t="shared" si="26"/>
        <v>0.3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950</v>
      </c>
      <c r="G11" s="16">
        <f>'[3]15'!G13</f>
        <v>0</v>
      </c>
      <c r="H11" s="17">
        <f t="shared" si="27"/>
        <v>1270</v>
      </c>
      <c r="I11" s="15">
        <f>'[3]15'!J13</f>
        <v>-3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-2.4000000000000004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-2.4000000000000004</v>
      </c>
      <c r="AT11" s="8">
        <v>0</v>
      </c>
      <c r="AU11" s="8">
        <v>0</v>
      </c>
      <c r="AW11" s="204">
        <v>-0.3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-0.3</v>
      </c>
      <c r="BD11" s="204">
        <v>-0.3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82">
        <f t="shared" si="25"/>
        <v>0.3</v>
      </c>
      <c r="BQ11" s="182">
        <f t="shared" si="26"/>
        <v>0.3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950</v>
      </c>
      <c r="G12" s="16">
        <f>'[3]15'!G14</f>
        <v>0</v>
      </c>
      <c r="H12" s="17">
        <f t="shared" si="27"/>
        <v>1270</v>
      </c>
      <c r="I12" s="15">
        <f>'[3]15'!J14</f>
        <v>-3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-2.4000000000000004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-2.4000000000000004</v>
      </c>
      <c r="AT12" s="8">
        <v>0</v>
      </c>
      <c r="AU12" s="8">
        <v>0</v>
      </c>
      <c r="AW12" s="204">
        <v>-0.3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-0.3</v>
      </c>
      <c r="BD12" s="204">
        <v>-0.3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82">
        <f t="shared" si="25"/>
        <v>0.3</v>
      </c>
      <c r="BQ12" s="182">
        <f t="shared" si="26"/>
        <v>0.3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950</v>
      </c>
      <c r="G13" s="16">
        <f>'[3]15'!G15</f>
        <v>0</v>
      </c>
      <c r="H13" s="17">
        <f t="shared" si="27"/>
        <v>1270</v>
      </c>
      <c r="I13" s="15">
        <f>'[3]15'!J15</f>
        <v>-3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-2.4000000000000004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-2.4000000000000004</v>
      </c>
      <c r="AT13" s="8">
        <v>0</v>
      </c>
      <c r="AU13" s="8">
        <v>0</v>
      </c>
      <c r="AW13" s="204">
        <v>-0.3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-0.3</v>
      </c>
      <c r="BD13" s="204">
        <v>-0.3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82">
        <f t="shared" si="25"/>
        <v>0.3</v>
      </c>
      <c r="BQ13" s="182">
        <f t="shared" si="26"/>
        <v>0.3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950</v>
      </c>
      <c r="G14" s="16">
        <f>'[3]15'!G16</f>
        <v>0</v>
      </c>
      <c r="H14" s="17">
        <f t="shared" si="27"/>
        <v>1270</v>
      </c>
      <c r="I14" s="15">
        <f>'[3]15'!J16</f>
        <v>-3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-2.4000000000000004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-2.4000000000000004</v>
      </c>
      <c r="AT14" s="8">
        <v>0</v>
      </c>
      <c r="AU14" s="8">
        <v>0</v>
      </c>
      <c r="AW14" s="204">
        <v>-0.3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-0.3</v>
      </c>
      <c r="BD14" s="204">
        <v>-0.3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82">
        <f t="shared" si="25"/>
        <v>0.3</v>
      </c>
      <c r="BQ14" s="182">
        <f t="shared" si="26"/>
        <v>0.3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950</v>
      </c>
      <c r="G15" s="16">
        <f>'[3]15'!G17</f>
        <v>0</v>
      </c>
      <c r="H15" s="17">
        <f t="shared" si="27"/>
        <v>1270</v>
      </c>
      <c r="I15" s="15">
        <f>'[3]15'!J17</f>
        <v>-3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-2.4000000000000004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-2.4000000000000004</v>
      </c>
      <c r="AT15" s="8">
        <v>0</v>
      </c>
      <c r="AU15" s="8">
        <v>0</v>
      </c>
      <c r="AW15" s="204">
        <v>-0.3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-0.3</v>
      </c>
      <c r="BD15" s="204">
        <v>-0.3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82">
        <f t="shared" si="25"/>
        <v>0.3</v>
      </c>
      <c r="BQ15" s="182">
        <f t="shared" si="26"/>
        <v>0.3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950</v>
      </c>
      <c r="G16" s="16">
        <f>'[3]15'!G18</f>
        <v>0</v>
      </c>
      <c r="H16" s="17">
        <f t="shared" si="27"/>
        <v>1270</v>
      </c>
      <c r="I16" s="15">
        <f>'[3]15'!J18</f>
        <v>-3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-2.4000000000000004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-2.4000000000000004</v>
      </c>
      <c r="AT16" s="8">
        <v>0</v>
      </c>
      <c r="AU16" s="8">
        <v>0</v>
      </c>
      <c r="AW16" s="204">
        <v>-0.3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-0.3</v>
      </c>
      <c r="BD16" s="204">
        <v>-0.3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82">
        <f t="shared" si="25"/>
        <v>0.3</v>
      </c>
      <c r="BQ16" s="182">
        <f t="shared" si="26"/>
        <v>0.3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950</v>
      </c>
      <c r="G17" s="16">
        <f>'[3]15'!G19</f>
        <v>0</v>
      </c>
      <c r="H17" s="17">
        <f t="shared" si="27"/>
        <v>1270</v>
      </c>
      <c r="I17" s="15">
        <f>'[3]15'!J19</f>
        <v>-3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-2.4000000000000004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-2.4000000000000004</v>
      </c>
      <c r="AT17" s="8">
        <v>0</v>
      </c>
      <c r="AU17" s="8">
        <v>0</v>
      </c>
      <c r="AW17" s="204">
        <v>-0.3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-0.3</v>
      </c>
      <c r="BD17" s="204">
        <v>-0.3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82">
        <f t="shared" si="25"/>
        <v>0.3</v>
      </c>
      <c r="BQ17" s="182">
        <f t="shared" si="26"/>
        <v>0.3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950</v>
      </c>
      <c r="G18" s="16">
        <f>'[3]15'!G20</f>
        <v>0</v>
      </c>
      <c r="H18" s="17">
        <f t="shared" si="27"/>
        <v>1270</v>
      </c>
      <c r="I18" s="15">
        <f>'[3]15'!J20</f>
        <v>-3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-2.4000000000000004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-2.4000000000000004</v>
      </c>
      <c r="AT18" s="8">
        <v>0</v>
      </c>
      <c r="AU18" s="8">
        <v>0</v>
      </c>
      <c r="AW18" s="204">
        <v>-0.3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-0.3</v>
      </c>
      <c r="BD18" s="204">
        <v>-0.3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82">
        <f t="shared" si="25"/>
        <v>0.3</v>
      </c>
      <c r="BQ18" s="182">
        <f t="shared" si="26"/>
        <v>0.3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950</v>
      </c>
      <c r="G19" s="16">
        <f>'[3]15'!G21</f>
        <v>0</v>
      </c>
      <c r="H19" s="17">
        <f t="shared" si="27"/>
        <v>1270</v>
      </c>
      <c r="I19" s="15">
        <f>'[3]15'!J21</f>
        <v>-3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-2.4000000000000004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-2.4000000000000004</v>
      </c>
      <c r="AT19" s="8">
        <v>0</v>
      </c>
      <c r="AU19" s="8">
        <v>0</v>
      </c>
      <c r="AW19" s="204">
        <v>-0.3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-0.3</v>
      </c>
      <c r="BD19" s="204">
        <v>-0.3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82">
        <f t="shared" si="25"/>
        <v>0.3</v>
      </c>
      <c r="BQ19" s="182">
        <f t="shared" si="26"/>
        <v>0.3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950</v>
      </c>
      <c r="G20" s="16">
        <f>'[3]15'!G22</f>
        <v>0</v>
      </c>
      <c r="H20" s="17">
        <f t="shared" si="27"/>
        <v>1270</v>
      </c>
      <c r="I20" s="15">
        <f>'[3]15'!J22</f>
        <v>-3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-2.4000000000000004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-2.4000000000000004</v>
      </c>
      <c r="AT20" s="8">
        <v>0</v>
      </c>
      <c r="AU20" s="8">
        <v>0</v>
      </c>
      <c r="AW20" s="204">
        <v>-0.3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-0.3</v>
      </c>
      <c r="BD20" s="204">
        <v>-0.3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82">
        <f t="shared" si="25"/>
        <v>0.3</v>
      </c>
      <c r="BQ20" s="182">
        <f t="shared" si="26"/>
        <v>0.3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950</v>
      </c>
      <c r="G21" s="16">
        <f>'[3]15'!G23</f>
        <v>0</v>
      </c>
      <c r="H21" s="17">
        <f t="shared" si="27"/>
        <v>1270</v>
      </c>
      <c r="I21" s="15">
        <f>'[3]15'!J23</f>
        <v>-3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-2.4000000000000004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-2.4000000000000004</v>
      </c>
      <c r="AT21" s="8">
        <v>0</v>
      </c>
      <c r="AU21" s="8">
        <v>0</v>
      </c>
      <c r="AW21" s="204">
        <v>-0.3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-0.3</v>
      </c>
      <c r="BD21" s="204">
        <v>-0.3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82">
        <f t="shared" si="25"/>
        <v>0.3</v>
      </c>
      <c r="BQ21" s="182">
        <f t="shared" si="26"/>
        <v>0.3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950</v>
      </c>
      <c r="G22" s="16">
        <f>'[3]15'!G24</f>
        <v>0</v>
      </c>
      <c r="H22" s="17">
        <f t="shared" si="27"/>
        <v>1270</v>
      </c>
      <c r="I22" s="15">
        <f>'[3]15'!J24</f>
        <v>-3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-2.4000000000000004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-2.4000000000000004</v>
      </c>
      <c r="AT22" s="8">
        <v>0</v>
      </c>
      <c r="AU22" s="8">
        <v>0</v>
      </c>
      <c r="AW22" s="204">
        <v>-0.3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-0.3</v>
      </c>
      <c r="BD22" s="204">
        <v>-0.3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82">
        <f t="shared" si="25"/>
        <v>0.3</v>
      </c>
      <c r="BQ22" s="182">
        <f t="shared" si="26"/>
        <v>0.3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950</v>
      </c>
      <c r="G23" s="16">
        <f>'[3]15'!G25</f>
        <v>0</v>
      </c>
      <c r="H23" s="17">
        <f t="shared" si="27"/>
        <v>1270</v>
      </c>
      <c r="I23" s="15">
        <f>'[3]15'!J25</f>
        <v>-3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-2.4000000000000004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-2.4000000000000004</v>
      </c>
      <c r="AT23" s="8">
        <v>0</v>
      </c>
      <c r="AU23" s="8">
        <v>0</v>
      </c>
      <c r="AW23" s="204">
        <v>-0.3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-0.3</v>
      </c>
      <c r="BD23" s="204">
        <v>-0.3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82">
        <f t="shared" si="25"/>
        <v>0.3</v>
      </c>
      <c r="BQ23" s="182">
        <f t="shared" si="26"/>
        <v>0.3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950</v>
      </c>
      <c r="G24" s="16">
        <f>'[3]15'!G26</f>
        <v>0</v>
      </c>
      <c r="H24" s="17">
        <f t="shared" si="27"/>
        <v>1270</v>
      </c>
      <c r="I24" s="15">
        <f>'[3]15'!J26</f>
        <v>-3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-2.4000000000000004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-2.4000000000000004</v>
      </c>
      <c r="AT24" s="8">
        <v>0</v>
      </c>
      <c r="AU24" s="8">
        <v>0</v>
      </c>
      <c r="AW24" s="204">
        <v>-0.3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-0.3</v>
      </c>
      <c r="BD24" s="204">
        <v>-0.3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82">
        <f t="shared" si="25"/>
        <v>0.3</v>
      </c>
      <c r="BQ24" s="182">
        <f t="shared" si="26"/>
        <v>0.3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950</v>
      </c>
      <c r="G25" s="16">
        <f>'[3]15'!G27</f>
        <v>0</v>
      </c>
      <c r="H25" s="17">
        <f t="shared" si="27"/>
        <v>1270</v>
      </c>
      <c r="I25" s="15">
        <f>'[3]15'!J27</f>
        <v>-3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-2.4000000000000004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-2.4000000000000004</v>
      </c>
      <c r="AT25" s="8">
        <v>0</v>
      </c>
      <c r="AU25" s="8">
        <v>0</v>
      </c>
      <c r="AW25" s="204">
        <v>-0.3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-0.3</v>
      </c>
      <c r="BD25" s="204">
        <v>-0.3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82">
        <f t="shared" si="25"/>
        <v>0.3</v>
      </c>
      <c r="BQ25" s="182">
        <f t="shared" si="26"/>
        <v>0.3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950</v>
      </c>
      <c r="G26" s="16">
        <f>'[3]15'!G28</f>
        <v>0</v>
      </c>
      <c r="H26" s="17">
        <f t="shared" si="27"/>
        <v>1270</v>
      </c>
      <c r="I26" s="15">
        <f>'[3]15'!J28</f>
        <v>-3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-2.4000000000000004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-2.4000000000000004</v>
      </c>
      <c r="AT26" s="8">
        <v>0</v>
      </c>
      <c r="AU26" s="8">
        <v>0</v>
      </c>
      <c r="AW26" s="204">
        <v>-0.3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-0.3</v>
      </c>
      <c r="BD26" s="204">
        <v>-0.3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82">
        <f t="shared" si="25"/>
        <v>0.3</v>
      </c>
      <c r="BQ26" s="182">
        <f t="shared" si="26"/>
        <v>0.3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950</v>
      </c>
      <c r="G27" s="16">
        <f>'[3]15'!G29</f>
        <v>0</v>
      </c>
      <c r="H27" s="17">
        <f t="shared" si="27"/>
        <v>1270</v>
      </c>
      <c r="I27" s="15">
        <f>'[3]15'!J29</f>
        <v>-3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-2.4000000000000004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-2.4000000000000004</v>
      </c>
      <c r="AT27" s="8">
        <v>0</v>
      </c>
      <c r="AU27" s="8">
        <v>0</v>
      </c>
      <c r="AW27" s="204">
        <v>-0.3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-0.3</v>
      </c>
      <c r="BD27" s="204">
        <v>-0.3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82">
        <f t="shared" si="25"/>
        <v>0.3</v>
      </c>
      <c r="BQ27" s="182">
        <f t="shared" si="26"/>
        <v>0.3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950</v>
      </c>
      <c r="G28" s="16">
        <f>'[3]15'!G30</f>
        <v>0</v>
      </c>
      <c r="H28" s="17">
        <f t="shared" si="27"/>
        <v>1270</v>
      </c>
      <c r="I28" s="15">
        <f>'[3]15'!J30</f>
        <v>-3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-2.4000000000000004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-2.4000000000000004</v>
      </c>
      <c r="AT28" s="8">
        <v>0</v>
      </c>
      <c r="AU28" s="8">
        <v>0</v>
      </c>
      <c r="AW28" s="204">
        <v>-0.3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-0.3</v>
      </c>
      <c r="BD28" s="204">
        <v>-0.3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82">
        <f t="shared" si="25"/>
        <v>0.3</v>
      </c>
      <c r="BQ28" s="182">
        <f t="shared" si="26"/>
        <v>0.3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950</v>
      </c>
      <c r="G29" s="16">
        <f>'[3]15'!G31</f>
        <v>0</v>
      </c>
      <c r="H29" s="17">
        <f t="shared" si="27"/>
        <v>1270</v>
      </c>
      <c r="I29" s="15">
        <f>'[3]15'!J31</f>
        <v>-3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-2.4000000000000004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-2.4000000000000004</v>
      </c>
      <c r="AT29" s="8">
        <v>0</v>
      </c>
      <c r="AU29" s="8">
        <v>0</v>
      </c>
      <c r="AW29" s="204">
        <v>-0.3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-0.3</v>
      </c>
      <c r="BD29" s="204">
        <v>-0.3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82">
        <f t="shared" si="25"/>
        <v>0.3</v>
      </c>
      <c r="BQ29" s="182">
        <f t="shared" si="26"/>
        <v>0.3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950</v>
      </c>
      <c r="G30" s="16">
        <f>'[3]15'!G32</f>
        <v>0</v>
      </c>
      <c r="H30" s="17">
        <f t="shared" si="27"/>
        <v>1270</v>
      </c>
      <c r="I30" s="15">
        <f>'[3]15'!J32</f>
        <v>-3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-2.4000000000000004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-2.4000000000000004</v>
      </c>
      <c r="AT30" s="8">
        <v>0</v>
      </c>
      <c r="AU30" s="8">
        <v>0</v>
      </c>
      <c r="AW30" s="204">
        <v>-0.3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-0.3</v>
      </c>
      <c r="BD30" s="204">
        <v>-0.3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82">
        <f t="shared" si="25"/>
        <v>0.3</v>
      </c>
      <c r="BQ30" s="182">
        <f t="shared" si="26"/>
        <v>0.3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950</v>
      </c>
      <c r="G31" s="16">
        <f>'[3]15'!G33</f>
        <v>0</v>
      </c>
      <c r="H31" s="17">
        <f t="shared" si="27"/>
        <v>1270</v>
      </c>
      <c r="I31" s="15">
        <f>'[3]15'!J33</f>
        <v>-3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-2.4000000000000004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-2.4000000000000004</v>
      </c>
      <c r="AT31" s="8">
        <v>0</v>
      </c>
      <c r="AU31" s="8">
        <v>0</v>
      </c>
      <c r="AW31" s="204">
        <v>-0.3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-0.3</v>
      </c>
      <c r="BD31" s="204">
        <v>-0.3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82">
        <f t="shared" si="25"/>
        <v>0.3</v>
      </c>
      <c r="BQ31" s="182">
        <f t="shared" si="26"/>
        <v>0.3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950</v>
      </c>
      <c r="G32" s="16">
        <f>'[3]15'!G34</f>
        <v>0</v>
      </c>
      <c r="H32" s="17">
        <f t="shared" si="27"/>
        <v>1270</v>
      </c>
      <c r="I32" s="15">
        <f>'[3]15'!J34</f>
        <v>-3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-2.4000000000000004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-2.4000000000000004</v>
      </c>
      <c r="AT32" s="8">
        <v>0</v>
      </c>
      <c r="AU32" s="8">
        <v>0</v>
      </c>
      <c r="AW32" s="204">
        <v>-0.3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-0.3</v>
      </c>
      <c r="BD32" s="204">
        <v>-0.3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82">
        <f t="shared" si="25"/>
        <v>0.3</v>
      </c>
      <c r="BQ32" s="182">
        <f t="shared" si="26"/>
        <v>0.3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950</v>
      </c>
      <c r="G33" s="16">
        <f>'[3]15'!G35</f>
        <v>0</v>
      </c>
      <c r="H33" s="17">
        <f t="shared" si="27"/>
        <v>1270</v>
      </c>
      <c r="I33" s="15">
        <f>'[3]15'!J35</f>
        <v>-3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-2.4000000000000004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-2.4000000000000004</v>
      </c>
      <c r="AT33" s="8">
        <v>0</v>
      </c>
      <c r="AU33" s="8">
        <v>0</v>
      </c>
      <c r="AW33" s="204">
        <v>-0.3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-0.3</v>
      </c>
      <c r="BD33" s="204">
        <v>-0.3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82">
        <f t="shared" si="25"/>
        <v>0.3</v>
      </c>
      <c r="BQ33" s="182">
        <f t="shared" si="26"/>
        <v>0.3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950</v>
      </c>
      <c r="G34" s="16">
        <f>'[3]15'!G36</f>
        <v>0</v>
      </c>
      <c r="H34" s="17">
        <f t="shared" si="27"/>
        <v>1270</v>
      </c>
      <c r="I34" s="15">
        <f>'[3]15'!J36</f>
        <v>-3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-2.4000000000000004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-2.4000000000000004</v>
      </c>
      <c r="AT34" s="8">
        <v>0</v>
      </c>
      <c r="AU34" s="8">
        <v>0</v>
      </c>
      <c r="AW34" s="204">
        <v>-0.3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-0.3</v>
      </c>
      <c r="BD34" s="204">
        <v>-0.3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82">
        <f t="shared" si="25"/>
        <v>0.3</v>
      </c>
      <c r="BQ34" s="182">
        <f t="shared" si="26"/>
        <v>0.3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950</v>
      </c>
      <c r="G35" s="16">
        <f>'[3]15'!G37</f>
        <v>0</v>
      </c>
      <c r="H35" s="17">
        <f t="shared" si="27"/>
        <v>1270</v>
      </c>
      <c r="I35" s="15">
        <f>'[3]15'!J37</f>
        <v>-3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-2.4000000000000004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-2.4000000000000004</v>
      </c>
      <c r="AT35" s="8">
        <v>0</v>
      </c>
      <c r="AU35" s="8">
        <v>0</v>
      </c>
      <c r="AW35" s="204">
        <v>-0.3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-0.3</v>
      </c>
      <c r="BD35" s="204">
        <v>-0.3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82">
        <f t="shared" si="25"/>
        <v>0.3</v>
      </c>
      <c r="BQ35" s="182">
        <f t="shared" si="26"/>
        <v>0.3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950</v>
      </c>
      <c r="G36" s="16">
        <f>'[3]15'!G38</f>
        <v>0</v>
      </c>
      <c r="H36" s="17">
        <f t="shared" si="27"/>
        <v>1270</v>
      </c>
      <c r="I36" s="15">
        <f>'[3]15'!J38</f>
        <v>-3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-2.4000000000000004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-2.4000000000000004</v>
      </c>
      <c r="AT36" s="8">
        <v>0</v>
      </c>
      <c r="AU36" s="8">
        <v>0</v>
      </c>
      <c r="AW36" s="204">
        <v>-0.3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-0.3</v>
      </c>
      <c r="BD36" s="204">
        <v>-0.3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82">
        <f t="shared" si="25"/>
        <v>0.3</v>
      </c>
      <c r="BQ36" s="182">
        <f t="shared" si="26"/>
        <v>0.3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950</v>
      </c>
      <c r="G37" s="16">
        <f>'[3]15'!G39</f>
        <v>0</v>
      </c>
      <c r="H37" s="17">
        <f t="shared" si="27"/>
        <v>1270</v>
      </c>
      <c r="I37" s="15">
        <f>'[3]15'!J39</f>
        <v>-3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-2.4000000000000004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-2.4000000000000004</v>
      </c>
      <c r="AT37" s="8">
        <v>0</v>
      </c>
      <c r="AU37" s="8">
        <v>0</v>
      </c>
      <c r="AW37" s="204">
        <v>-0.3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-0.3</v>
      </c>
      <c r="BD37" s="204">
        <v>-0.3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82">
        <f t="shared" si="25"/>
        <v>0.3</v>
      </c>
      <c r="BQ37" s="182">
        <f t="shared" si="26"/>
        <v>0.3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950</v>
      </c>
      <c r="G38" s="16">
        <f>'[3]15'!G40</f>
        <v>0</v>
      </c>
      <c r="H38" s="17">
        <f t="shared" si="27"/>
        <v>1270</v>
      </c>
      <c r="I38" s="15">
        <f>'[3]15'!J40</f>
        <v>-3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-2.4000000000000004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-2.4000000000000004</v>
      </c>
      <c r="AT38" s="8">
        <v>0</v>
      </c>
      <c r="AU38" s="8">
        <v>0</v>
      </c>
      <c r="AW38" s="204">
        <v>-0.3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-0.3</v>
      </c>
      <c r="BD38" s="204">
        <v>-0.3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82">
        <f t="shared" si="25"/>
        <v>0.3</v>
      </c>
      <c r="BQ38" s="182">
        <f t="shared" si="26"/>
        <v>0.3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950</v>
      </c>
      <c r="G39" s="16">
        <f>'[3]15'!G41</f>
        <v>0</v>
      </c>
      <c r="H39" s="17">
        <f t="shared" si="27"/>
        <v>1270</v>
      </c>
      <c r="I39" s="15">
        <f>'[3]15'!J41</f>
        <v>-3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-2.4000000000000004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-2.4000000000000004</v>
      </c>
      <c r="AT39" s="8">
        <v>0</v>
      </c>
      <c r="AU39" s="8">
        <v>0</v>
      </c>
      <c r="AW39" s="204">
        <v>-0.3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-0.3</v>
      </c>
      <c r="BD39" s="204">
        <v>-0.3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82">
        <f t="shared" si="25"/>
        <v>0.3</v>
      </c>
      <c r="BQ39" s="182">
        <f t="shared" si="26"/>
        <v>0.3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950</v>
      </c>
      <c r="G40" s="16">
        <f>'[3]15'!G42</f>
        <v>0</v>
      </c>
      <c r="H40" s="17">
        <f t="shared" si="27"/>
        <v>1270</v>
      </c>
      <c r="I40" s="15">
        <f>'[3]15'!J42</f>
        <v>-3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-2.4000000000000004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-2.4000000000000004</v>
      </c>
      <c r="AT40" s="8">
        <v>0</v>
      </c>
      <c r="AU40" s="8">
        <v>0</v>
      </c>
      <c r="AW40" s="204">
        <v>-0.3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-0.3</v>
      </c>
      <c r="BD40" s="204">
        <v>-0.3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82">
        <f t="shared" si="25"/>
        <v>0.3</v>
      </c>
      <c r="BQ40" s="182">
        <f t="shared" si="26"/>
        <v>0.3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950</v>
      </c>
      <c r="G41" s="16">
        <f>'[3]15'!G43</f>
        <v>0</v>
      </c>
      <c r="H41" s="17">
        <f t="shared" si="27"/>
        <v>1270</v>
      </c>
      <c r="I41" s="15">
        <f>'[3]15'!J43</f>
        <v>-3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-2.4000000000000004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-2.4000000000000004</v>
      </c>
      <c r="AT41" s="8">
        <v>0</v>
      </c>
      <c r="AU41" s="8">
        <v>0</v>
      </c>
      <c r="AW41" s="204">
        <v>-0.3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-0.3</v>
      </c>
      <c r="BD41" s="204">
        <v>-0.3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82">
        <f t="shared" si="25"/>
        <v>0.3</v>
      </c>
      <c r="BQ41" s="182">
        <f t="shared" si="26"/>
        <v>0.3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950</v>
      </c>
      <c r="G42" s="16">
        <f>'[3]15'!G44</f>
        <v>0</v>
      </c>
      <c r="H42" s="17">
        <f t="shared" si="27"/>
        <v>1270</v>
      </c>
      <c r="I42" s="15">
        <f>'[3]15'!J44</f>
        <v>-3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-2.4000000000000004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-2.4000000000000004</v>
      </c>
      <c r="AT42" s="8">
        <v>0</v>
      </c>
      <c r="AU42" s="8">
        <v>0</v>
      </c>
      <c r="AW42" s="204">
        <v>-0.3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-0.3</v>
      </c>
      <c r="BD42" s="204">
        <v>-0.3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82">
        <f t="shared" si="25"/>
        <v>0.3</v>
      </c>
      <c r="BQ42" s="182">
        <f t="shared" si="26"/>
        <v>0.3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950</v>
      </c>
      <c r="G43" s="16">
        <f>'[3]15'!G45</f>
        <v>0</v>
      </c>
      <c r="H43" s="17">
        <f t="shared" si="27"/>
        <v>1270</v>
      </c>
      <c r="I43" s="15">
        <f>'[3]15'!J45</f>
        <v>-3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-2.4000000000000004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-2.4000000000000004</v>
      </c>
      <c r="AT43" s="8">
        <v>0</v>
      </c>
      <c r="AU43" s="8">
        <v>0</v>
      </c>
      <c r="AW43" s="204">
        <v>-0.3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-0.3</v>
      </c>
      <c r="BD43" s="204">
        <v>-0.3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82">
        <f t="shared" si="25"/>
        <v>0.3</v>
      </c>
      <c r="BQ43" s="182">
        <f t="shared" si="26"/>
        <v>0.3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950</v>
      </c>
      <c r="G44" s="16">
        <f>'[3]15'!G46</f>
        <v>0</v>
      </c>
      <c r="H44" s="17">
        <f t="shared" si="27"/>
        <v>1270</v>
      </c>
      <c r="I44" s="15">
        <f>'[3]15'!J46</f>
        <v>-3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-2.4000000000000004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-2.4000000000000004</v>
      </c>
      <c r="AT44" s="8">
        <v>0</v>
      </c>
      <c r="AU44" s="8">
        <v>0</v>
      </c>
      <c r="AW44" s="204">
        <v>-0.3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-0.3</v>
      </c>
      <c r="BD44" s="204">
        <v>-0.3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82">
        <f t="shared" si="25"/>
        <v>0.3</v>
      </c>
      <c r="BQ44" s="182">
        <f t="shared" si="26"/>
        <v>0.3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950</v>
      </c>
      <c r="G45" s="16">
        <f>'[3]15'!G47</f>
        <v>0</v>
      </c>
      <c r="H45" s="17">
        <f t="shared" si="27"/>
        <v>1270</v>
      </c>
      <c r="I45" s="15">
        <f>'[3]15'!J47</f>
        <v>-3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-2.4000000000000004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-2.4000000000000004</v>
      </c>
      <c r="AT45" s="8">
        <v>0</v>
      </c>
      <c r="AU45" s="8">
        <v>0</v>
      </c>
      <c r="AW45" s="204">
        <v>-0.3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-0.3</v>
      </c>
      <c r="BD45" s="204">
        <v>-0.3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82">
        <f t="shared" si="25"/>
        <v>0.3</v>
      </c>
      <c r="BQ45" s="182">
        <f t="shared" si="26"/>
        <v>0.3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950</v>
      </c>
      <c r="G46" s="16">
        <f>'[3]15'!G48</f>
        <v>0</v>
      </c>
      <c r="H46" s="17">
        <f t="shared" si="27"/>
        <v>1270</v>
      </c>
      <c r="I46" s="15">
        <f>'[3]15'!J48</f>
        <v>-3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-2.4000000000000004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-2.4000000000000004</v>
      </c>
      <c r="AT46" s="8">
        <v>0</v>
      </c>
      <c r="AU46" s="8">
        <v>0</v>
      </c>
      <c r="AW46" s="204">
        <v>-0.3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-0.3</v>
      </c>
      <c r="BD46" s="204">
        <v>-0.3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82">
        <f t="shared" si="25"/>
        <v>0.3</v>
      </c>
      <c r="BQ46" s="182">
        <f t="shared" si="26"/>
        <v>0.3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950</v>
      </c>
      <c r="G47" s="16">
        <f>'[3]15'!G49</f>
        <v>0</v>
      </c>
      <c r="H47" s="17">
        <f t="shared" si="27"/>
        <v>1270</v>
      </c>
      <c r="I47" s="15">
        <f>'[3]15'!J49</f>
        <v>-3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-2.4000000000000004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-2.4000000000000004</v>
      </c>
      <c r="AT47" s="8">
        <v>0</v>
      </c>
      <c r="AU47" s="8">
        <v>0</v>
      </c>
      <c r="AW47" s="204">
        <v>-0.3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-0.3</v>
      </c>
      <c r="BD47" s="204">
        <v>-0.3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82">
        <f t="shared" si="25"/>
        <v>0.3</v>
      </c>
      <c r="BQ47" s="182">
        <f t="shared" si="26"/>
        <v>0.3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950</v>
      </c>
      <c r="G48" s="16">
        <f>'[3]15'!G50</f>
        <v>0</v>
      </c>
      <c r="H48" s="17">
        <f t="shared" si="27"/>
        <v>1270</v>
      </c>
      <c r="I48" s="15">
        <f>'[3]15'!J50</f>
        <v>-3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-2.4000000000000004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-2.4000000000000004</v>
      </c>
      <c r="AT48" s="8">
        <v>0</v>
      </c>
      <c r="AU48" s="8">
        <v>0</v>
      </c>
      <c r="AW48" s="204">
        <v>-0.3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-0.3</v>
      </c>
      <c r="BD48" s="204">
        <v>-0.3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82">
        <f t="shared" si="25"/>
        <v>0.3</v>
      </c>
      <c r="BQ48" s="182">
        <f t="shared" si="26"/>
        <v>0.3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950</v>
      </c>
      <c r="G49" s="16">
        <f>'[3]15'!G51</f>
        <v>0</v>
      </c>
      <c r="H49" s="17">
        <f t="shared" si="27"/>
        <v>1270</v>
      </c>
      <c r="I49" s="15">
        <f>'[3]15'!J51</f>
        <v>-3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-2.4000000000000004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-2.4000000000000004</v>
      </c>
      <c r="AT49" s="8">
        <v>0</v>
      </c>
      <c r="AU49" s="8">
        <v>0</v>
      </c>
      <c r="AW49" s="204">
        <v>-0.3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-0.3</v>
      </c>
      <c r="BD49" s="204">
        <v>-0.3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82">
        <f t="shared" si="25"/>
        <v>0.3</v>
      </c>
      <c r="BQ49" s="182">
        <f t="shared" si="26"/>
        <v>0.3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950</v>
      </c>
      <c r="G50" s="16">
        <f>'[3]15'!G52</f>
        <v>0</v>
      </c>
      <c r="H50" s="17">
        <f t="shared" si="27"/>
        <v>1270</v>
      </c>
      <c r="I50" s="15">
        <f>'[3]15'!J52</f>
        <v>-3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-2.4000000000000004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-2.4000000000000004</v>
      </c>
      <c r="AT50" s="8">
        <v>0</v>
      </c>
      <c r="AU50" s="8">
        <v>0</v>
      </c>
      <c r="AW50" s="204">
        <v>-0.3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-0.3</v>
      </c>
      <c r="BD50" s="204">
        <v>-0.3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82">
        <f t="shared" si="25"/>
        <v>0.3</v>
      </c>
      <c r="BQ50" s="182">
        <f t="shared" si="26"/>
        <v>0.3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930</v>
      </c>
      <c r="G51" s="16">
        <f>'[3]15'!G53</f>
        <v>0</v>
      </c>
      <c r="H51" s="17">
        <f t="shared" si="27"/>
        <v>1250</v>
      </c>
      <c r="I51" s="15">
        <f>'[3]15'!J53</f>
        <v>-3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-2.4000000000000004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-2.4000000000000004</v>
      </c>
      <c r="AT51" s="8">
        <v>0</v>
      </c>
      <c r="AU51" s="8">
        <v>0</v>
      </c>
      <c r="AW51" s="204">
        <v>-0.3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-0.3</v>
      </c>
      <c r="BD51" s="204">
        <v>-0.3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82">
        <f t="shared" si="25"/>
        <v>0.3</v>
      </c>
      <c r="BQ51" s="182">
        <f t="shared" si="26"/>
        <v>0.3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930</v>
      </c>
      <c r="G52" s="16">
        <f>'[3]15'!G54</f>
        <v>0</v>
      </c>
      <c r="H52" s="17">
        <f t="shared" si="27"/>
        <v>1250</v>
      </c>
      <c r="I52" s="15">
        <f>'[3]15'!J54</f>
        <v>-3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-2.4000000000000004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-2.4000000000000004</v>
      </c>
      <c r="AT52" s="8">
        <v>0</v>
      </c>
      <c r="AU52" s="8">
        <v>0</v>
      </c>
      <c r="AW52" s="204">
        <v>-0.3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-0.3</v>
      </c>
      <c r="BD52" s="204">
        <v>-0.3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82">
        <f t="shared" si="25"/>
        <v>0.3</v>
      </c>
      <c r="BQ52" s="182">
        <f t="shared" si="26"/>
        <v>0.3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930</v>
      </c>
      <c r="G53" s="16">
        <f>'[3]15'!G55</f>
        <v>0</v>
      </c>
      <c r="H53" s="17">
        <f t="shared" si="27"/>
        <v>1250</v>
      </c>
      <c r="I53" s="15">
        <f>'[3]15'!J55</f>
        <v>-3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-2.4000000000000004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-2.4000000000000004</v>
      </c>
      <c r="AT53" s="8">
        <v>0</v>
      </c>
      <c r="AU53" s="8">
        <v>0</v>
      </c>
      <c r="AW53" s="204">
        <v>-0.3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-0.3</v>
      </c>
      <c r="BD53" s="204">
        <v>-0.3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82">
        <f t="shared" si="25"/>
        <v>0.3</v>
      </c>
      <c r="BQ53" s="182">
        <f t="shared" si="26"/>
        <v>0.3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930</v>
      </c>
      <c r="G54" s="16">
        <f>'[3]15'!G56</f>
        <v>0</v>
      </c>
      <c r="H54" s="17">
        <f t="shared" si="27"/>
        <v>1250</v>
      </c>
      <c r="I54" s="15">
        <f>'[3]15'!J56</f>
        <v>-3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-2.4000000000000004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-2.4000000000000004</v>
      </c>
      <c r="AT54" s="8">
        <v>0</v>
      </c>
      <c r="AU54" s="8">
        <v>0</v>
      </c>
      <c r="AW54" s="204">
        <v>-0.3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-0.3</v>
      </c>
      <c r="BD54" s="204">
        <v>-0.3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82">
        <f t="shared" si="25"/>
        <v>0.3</v>
      </c>
      <c r="BQ54" s="182">
        <f t="shared" si="26"/>
        <v>0.3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930</v>
      </c>
      <c r="G55" s="16">
        <f>'[3]15'!G57</f>
        <v>0</v>
      </c>
      <c r="H55" s="17">
        <f t="shared" si="27"/>
        <v>1250</v>
      </c>
      <c r="I55" s="15">
        <f>'[3]15'!J57</f>
        <v>-3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-2.4000000000000004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-2.4000000000000004</v>
      </c>
      <c r="AT55" s="8">
        <v>0</v>
      </c>
      <c r="AU55" s="8">
        <v>0</v>
      </c>
      <c r="AW55" s="204">
        <v>-0.3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-0.3</v>
      </c>
      <c r="BD55" s="204">
        <v>-0.3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82">
        <f t="shared" si="25"/>
        <v>0.3</v>
      </c>
      <c r="BQ55" s="182">
        <f t="shared" si="26"/>
        <v>0.3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930</v>
      </c>
      <c r="G56" s="16">
        <f>'[3]15'!G58</f>
        <v>0</v>
      </c>
      <c r="H56" s="17">
        <f t="shared" si="27"/>
        <v>1250</v>
      </c>
      <c r="I56" s="15">
        <f>'[3]15'!J58</f>
        <v>-3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-2.4000000000000004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-2.4000000000000004</v>
      </c>
      <c r="AT56" s="8">
        <v>0</v>
      </c>
      <c r="AU56" s="8">
        <v>0</v>
      </c>
      <c r="AW56" s="204">
        <v>-0.3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-0.3</v>
      </c>
      <c r="BD56" s="204">
        <v>-0.3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82">
        <f t="shared" si="25"/>
        <v>0.3</v>
      </c>
      <c r="BQ56" s="182">
        <f t="shared" si="26"/>
        <v>0.3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930</v>
      </c>
      <c r="G57" s="16">
        <f>'[3]15'!G59</f>
        <v>0</v>
      </c>
      <c r="H57" s="17">
        <f t="shared" si="27"/>
        <v>1250</v>
      </c>
      <c r="I57" s="15">
        <f>'[3]15'!J59</f>
        <v>-3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-2.4000000000000004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-2.4000000000000004</v>
      </c>
      <c r="AT57" s="8">
        <v>0</v>
      </c>
      <c r="AU57" s="8">
        <v>0</v>
      </c>
      <c r="AW57" s="204">
        <v>-0.3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-0.3</v>
      </c>
      <c r="BD57" s="204">
        <v>-0.3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82">
        <f t="shared" si="25"/>
        <v>0.3</v>
      </c>
      <c r="BQ57" s="182">
        <f t="shared" si="26"/>
        <v>0.3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930</v>
      </c>
      <c r="G58" s="16">
        <f>'[3]15'!G60</f>
        <v>0</v>
      </c>
      <c r="H58" s="17">
        <f t="shared" si="27"/>
        <v>1250</v>
      </c>
      <c r="I58" s="15">
        <f>'[3]15'!J60</f>
        <v>-3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-2.4000000000000004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-2.4000000000000004</v>
      </c>
      <c r="AT58" s="8">
        <v>0</v>
      </c>
      <c r="AU58" s="8">
        <v>0</v>
      </c>
      <c r="AW58" s="204">
        <v>-0.3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-0.3</v>
      </c>
      <c r="BD58" s="204">
        <v>-0.3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82">
        <f t="shared" si="25"/>
        <v>0.3</v>
      </c>
      <c r="BQ58" s="182">
        <f t="shared" si="26"/>
        <v>0.3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930</v>
      </c>
      <c r="G59" s="16">
        <f>'[3]15'!G61</f>
        <v>0</v>
      </c>
      <c r="H59" s="17">
        <f t="shared" si="27"/>
        <v>1250</v>
      </c>
      <c r="I59" s="15">
        <f>'[3]15'!J61</f>
        <v>-3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-2.4000000000000004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-2.4000000000000004</v>
      </c>
      <c r="AT59" s="8">
        <v>0</v>
      </c>
      <c r="AU59" s="8">
        <v>0</v>
      </c>
      <c r="AW59" s="204">
        <v>-0.3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-0.3</v>
      </c>
      <c r="BD59" s="204">
        <v>-0.3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82">
        <f t="shared" si="25"/>
        <v>0.3</v>
      </c>
      <c r="BQ59" s="182">
        <f t="shared" si="26"/>
        <v>0.3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930</v>
      </c>
      <c r="G60" s="16">
        <f>'[3]15'!G62</f>
        <v>0</v>
      </c>
      <c r="H60" s="17">
        <f t="shared" si="27"/>
        <v>1250</v>
      </c>
      <c r="I60" s="15">
        <f>'[3]15'!J62</f>
        <v>-3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-2.4000000000000004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-2.4000000000000004</v>
      </c>
      <c r="AT60" s="8">
        <v>0</v>
      </c>
      <c r="AU60" s="8">
        <v>0</v>
      </c>
      <c r="AW60" s="204">
        <v>-0.3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-0.3</v>
      </c>
      <c r="BD60" s="204">
        <v>-0.3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82">
        <f t="shared" si="25"/>
        <v>0.3</v>
      </c>
      <c r="BQ60" s="182">
        <f t="shared" si="26"/>
        <v>0.3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930</v>
      </c>
      <c r="G61" s="16">
        <f>'[3]15'!G63</f>
        <v>0</v>
      </c>
      <c r="H61" s="17">
        <f t="shared" si="27"/>
        <v>1250</v>
      </c>
      <c r="I61" s="15">
        <f>'[3]15'!J63</f>
        <v>-3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-2.4000000000000004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-2.4000000000000004</v>
      </c>
      <c r="AT61" s="8">
        <v>0</v>
      </c>
      <c r="AU61" s="8">
        <v>0</v>
      </c>
      <c r="AW61" s="204">
        <v>-0.3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-0.3</v>
      </c>
      <c r="BD61" s="204">
        <v>-0.3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82">
        <f t="shared" si="25"/>
        <v>0.3</v>
      </c>
      <c r="BQ61" s="182">
        <f t="shared" si="26"/>
        <v>0.3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930</v>
      </c>
      <c r="G62" s="16">
        <f>'[3]15'!G64</f>
        <v>0</v>
      </c>
      <c r="H62" s="17">
        <f t="shared" si="27"/>
        <v>1250</v>
      </c>
      <c r="I62" s="15">
        <f>'[3]15'!J64</f>
        <v>-3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-2.4000000000000004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-2.4000000000000004</v>
      </c>
      <c r="AT62" s="8">
        <v>0</v>
      </c>
      <c r="AU62" s="8">
        <v>0</v>
      </c>
      <c r="AW62" s="204">
        <v>-0.3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-0.3</v>
      </c>
      <c r="BD62" s="204">
        <v>-0.3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82">
        <f t="shared" si="25"/>
        <v>0.3</v>
      </c>
      <c r="BQ62" s="182">
        <f t="shared" si="26"/>
        <v>0.3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930</v>
      </c>
      <c r="G63" s="16">
        <f>'[3]15'!G65</f>
        <v>0</v>
      </c>
      <c r="H63" s="17">
        <f t="shared" si="27"/>
        <v>1250</v>
      </c>
      <c r="I63" s="15">
        <f>'[3]15'!J65</f>
        <v>-3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-2.4000000000000004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-2.4000000000000004</v>
      </c>
      <c r="AT63" s="8">
        <v>0</v>
      </c>
      <c r="AU63" s="8">
        <v>0</v>
      </c>
      <c r="AW63" s="204">
        <v>-0.3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-0.3</v>
      </c>
      <c r="BD63" s="204">
        <v>-0.3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82">
        <f t="shared" si="25"/>
        <v>0.3</v>
      </c>
      <c r="BQ63" s="182">
        <f t="shared" si="26"/>
        <v>0.3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930</v>
      </c>
      <c r="G64" s="16">
        <f>'[3]15'!G66</f>
        <v>0</v>
      </c>
      <c r="H64" s="17">
        <f t="shared" si="27"/>
        <v>1250</v>
      </c>
      <c r="I64" s="15">
        <f>'[3]15'!J66</f>
        <v>-3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-2.4000000000000004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-2.4000000000000004</v>
      </c>
      <c r="AT64" s="8">
        <v>0</v>
      </c>
      <c r="AU64" s="8">
        <v>0</v>
      </c>
      <c r="AW64" s="204">
        <v>-0.3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-0.3</v>
      </c>
      <c r="BD64" s="204">
        <v>-0.3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82">
        <f t="shared" si="25"/>
        <v>0.3</v>
      </c>
      <c r="BQ64" s="182">
        <f t="shared" si="26"/>
        <v>0.3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930</v>
      </c>
      <c r="G65" s="16">
        <f>'[3]15'!G67</f>
        <v>0</v>
      </c>
      <c r="H65" s="17">
        <f t="shared" si="27"/>
        <v>1250</v>
      </c>
      <c r="I65" s="15">
        <f>'[3]15'!J67</f>
        <v>-3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-2.4000000000000004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-2.4000000000000004</v>
      </c>
      <c r="AT65" s="8">
        <v>0</v>
      </c>
      <c r="AU65" s="8">
        <v>0</v>
      </c>
      <c r="AW65" s="204">
        <v>-0.3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-0.3</v>
      </c>
      <c r="BD65" s="204">
        <v>-0.3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82">
        <f t="shared" si="25"/>
        <v>0.3</v>
      </c>
      <c r="BQ65" s="182">
        <f t="shared" si="26"/>
        <v>0.3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930</v>
      </c>
      <c r="G66" s="16">
        <f>'[3]15'!G68</f>
        <v>0</v>
      </c>
      <c r="H66" s="17">
        <f t="shared" si="27"/>
        <v>1250</v>
      </c>
      <c r="I66" s="15">
        <f>'[3]15'!J68</f>
        <v>-3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-2.4000000000000004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-2.4000000000000004</v>
      </c>
      <c r="AT66" s="8">
        <v>0</v>
      </c>
      <c r="AU66" s="8">
        <v>0</v>
      </c>
      <c r="AW66" s="204">
        <v>-0.3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-0.3</v>
      </c>
      <c r="BD66" s="204">
        <v>-0.3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82">
        <f t="shared" si="25"/>
        <v>0.3</v>
      </c>
      <c r="BQ66" s="182">
        <f t="shared" si="26"/>
        <v>0.3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930</v>
      </c>
      <c r="G67" s="16">
        <f>'[3]15'!G69</f>
        <v>0</v>
      </c>
      <c r="H67" s="17">
        <f t="shared" si="27"/>
        <v>1250</v>
      </c>
      <c r="I67" s="15">
        <f>'[3]15'!J69</f>
        <v>-3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-2.4000000000000004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-2.4000000000000004</v>
      </c>
      <c r="AT67" s="8">
        <v>0</v>
      </c>
      <c r="AU67" s="8">
        <v>0</v>
      </c>
      <c r="AW67" s="204">
        <v>-0.3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-0.3</v>
      </c>
      <c r="BD67" s="204">
        <v>-0.3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82">
        <f t="shared" si="25"/>
        <v>0.3</v>
      </c>
      <c r="BQ67" s="182">
        <f t="shared" si="26"/>
        <v>0.3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930</v>
      </c>
      <c r="G68" s="16">
        <f>'[3]15'!G70</f>
        <v>0</v>
      </c>
      <c r="H68" s="17">
        <f t="shared" si="27"/>
        <v>1250</v>
      </c>
      <c r="I68" s="15">
        <f>'[3]15'!J70</f>
        <v>-3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-2.4000000000000004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-2.4000000000000004</v>
      </c>
      <c r="AT68" s="8">
        <v>0</v>
      </c>
      <c r="AU68" s="8">
        <v>0</v>
      </c>
      <c r="AW68" s="204">
        <v>-0.3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-0.3</v>
      </c>
      <c r="BD68" s="204">
        <v>-0.3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82">
        <f t="shared" ref="BP68:BP98" si="57">BL68-BN68</f>
        <v>0.3</v>
      </c>
      <c r="BQ68" s="182">
        <f t="shared" ref="BQ68:BQ98" si="58">BM68-BO68</f>
        <v>0.3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930</v>
      </c>
      <c r="G69" s="16">
        <f>'[3]15'!G71</f>
        <v>0</v>
      </c>
      <c r="H69" s="17">
        <f t="shared" ref="H69:H98" si="59">SUM(B69:G69)</f>
        <v>1250</v>
      </c>
      <c r="I69" s="15">
        <f>'[3]15'!J71</f>
        <v>-3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-2.4000000000000004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-2.4000000000000004</v>
      </c>
      <c r="AT69" s="8">
        <v>0</v>
      </c>
      <c r="AU69" s="8">
        <v>0</v>
      </c>
      <c r="AW69" s="204">
        <v>-0.3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-0.3</v>
      </c>
      <c r="BD69" s="204">
        <v>-0.3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82">
        <f t="shared" si="57"/>
        <v>0.3</v>
      </c>
      <c r="BQ69" s="182">
        <f t="shared" si="58"/>
        <v>0.3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930</v>
      </c>
      <c r="G70" s="16">
        <f>'[3]15'!G72</f>
        <v>0</v>
      </c>
      <c r="H70" s="17">
        <f t="shared" si="59"/>
        <v>1250</v>
      </c>
      <c r="I70" s="15">
        <f>'[3]15'!J72</f>
        <v>-3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-2.4000000000000004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-2.4000000000000004</v>
      </c>
      <c r="AT70" s="8">
        <v>0</v>
      </c>
      <c r="AU70" s="8">
        <v>0</v>
      </c>
      <c r="AW70" s="204">
        <v>-0.3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-0.3</v>
      </c>
      <c r="BD70" s="204">
        <v>-0.3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82">
        <f t="shared" si="57"/>
        <v>0.3</v>
      </c>
      <c r="BQ70" s="182">
        <f t="shared" si="58"/>
        <v>0.3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930</v>
      </c>
      <c r="G71" s="16">
        <f>'[3]15'!G73</f>
        <v>0</v>
      </c>
      <c r="H71" s="17">
        <f t="shared" si="59"/>
        <v>1250</v>
      </c>
      <c r="I71" s="15">
        <f>'[3]15'!J73</f>
        <v>-3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-2.4000000000000004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-2.4000000000000004</v>
      </c>
      <c r="AT71" s="8">
        <v>0</v>
      </c>
      <c r="AU71" s="8">
        <v>0</v>
      </c>
      <c r="AW71" s="204">
        <v>-0.3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-0.3</v>
      </c>
      <c r="BD71" s="204">
        <v>-0.3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82">
        <f t="shared" si="57"/>
        <v>0.3</v>
      </c>
      <c r="BQ71" s="182">
        <f t="shared" si="58"/>
        <v>0.3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930</v>
      </c>
      <c r="G72" s="16">
        <f>'[3]15'!G74</f>
        <v>0</v>
      </c>
      <c r="H72" s="17">
        <f t="shared" si="59"/>
        <v>1250</v>
      </c>
      <c r="I72" s="15">
        <f>'[3]15'!J74</f>
        <v>-3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-2.4000000000000004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-2.4000000000000004</v>
      </c>
      <c r="AT72" s="8">
        <v>0</v>
      </c>
      <c r="AU72" s="8">
        <v>0</v>
      </c>
      <c r="AW72" s="204">
        <v>-0.3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-0.3</v>
      </c>
      <c r="BD72" s="204">
        <v>-0.3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82">
        <f t="shared" si="57"/>
        <v>0.3</v>
      </c>
      <c r="BQ72" s="182">
        <f t="shared" si="58"/>
        <v>0.3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930</v>
      </c>
      <c r="G73" s="16">
        <f>'[3]15'!G75</f>
        <v>0</v>
      </c>
      <c r="H73" s="17">
        <f t="shared" si="59"/>
        <v>1250</v>
      </c>
      <c r="I73" s="15">
        <f>'[3]15'!J75</f>
        <v>-3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-2.4000000000000004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-2.4000000000000004</v>
      </c>
      <c r="AT73" s="8">
        <v>0</v>
      </c>
      <c r="AU73" s="8">
        <v>0</v>
      </c>
      <c r="AW73" s="204">
        <v>-0.3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-0.3</v>
      </c>
      <c r="BD73" s="204">
        <v>-0.3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82">
        <f t="shared" si="57"/>
        <v>0.3</v>
      </c>
      <c r="BQ73" s="182">
        <f t="shared" si="58"/>
        <v>0.3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930</v>
      </c>
      <c r="G74" s="16">
        <f>'[3]15'!G76</f>
        <v>0</v>
      </c>
      <c r="H74" s="17">
        <f t="shared" si="59"/>
        <v>1250</v>
      </c>
      <c r="I74" s="15">
        <f>'[3]15'!J76</f>
        <v>-3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-2.4000000000000004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-2.4000000000000004</v>
      </c>
      <c r="AT74" s="8">
        <v>0</v>
      </c>
      <c r="AU74" s="8">
        <v>0</v>
      </c>
      <c r="AW74" s="204">
        <v>-0.3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-0.3</v>
      </c>
      <c r="BD74" s="204">
        <v>-0.3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82">
        <f t="shared" si="57"/>
        <v>0.3</v>
      </c>
      <c r="BQ74" s="182">
        <f t="shared" si="58"/>
        <v>0.3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950</v>
      </c>
      <c r="G75" s="16">
        <f>'[3]15'!G77</f>
        <v>0</v>
      </c>
      <c r="H75" s="17">
        <f t="shared" si="59"/>
        <v>1270</v>
      </c>
      <c r="I75" s="15">
        <f>'[3]15'!J77</f>
        <v>-3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-2.4000000000000004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-2.4000000000000004</v>
      </c>
      <c r="AT75" s="8">
        <v>0</v>
      </c>
      <c r="AU75" s="8">
        <v>0</v>
      </c>
      <c r="AW75" s="204">
        <v>-0.3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-0.3</v>
      </c>
      <c r="BD75" s="204">
        <v>-0.3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82">
        <f t="shared" si="57"/>
        <v>0.3</v>
      </c>
      <c r="BQ75" s="182">
        <f t="shared" si="58"/>
        <v>0.3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950</v>
      </c>
      <c r="G76" s="16">
        <f>'[3]15'!G78</f>
        <v>0</v>
      </c>
      <c r="H76" s="17">
        <f t="shared" si="59"/>
        <v>1270</v>
      </c>
      <c r="I76" s="15">
        <f>'[3]15'!J78</f>
        <v>-3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-2.4000000000000004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-2.4000000000000004</v>
      </c>
      <c r="AT76" s="8">
        <v>0</v>
      </c>
      <c r="AU76" s="8">
        <v>0</v>
      </c>
      <c r="AW76" s="204">
        <v>-0.3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-0.3</v>
      </c>
      <c r="BD76" s="204">
        <v>-0.3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82">
        <f t="shared" si="57"/>
        <v>0.3</v>
      </c>
      <c r="BQ76" s="182">
        <f t="shared" si="58"/>
        <v>0.3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950</v>
      </c>
      <c r="G77" s="16">
        <f>'[3]15'!G79</f>
        <v>0</v>
      </c>
      <c r="H77" s="17">
        <f t="shared" si="59"/>
        <v>1270</v>
      </c>
      <c r="I77" s="15">
        <f>'[3]15'!J79</f>
        <v>-3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-2.4000000000000004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-2.4000000000000004</v>
      </c>
      <c r="AT77" s="8">
        <v>0</v>
      </c>
      <c r="AU77" s="8">
        <v>0</v>
      </c>
      <c r="AW77" s="204">
        <v>-0.3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-0.3</v>
      </c>
      <c r="BD77" s="204">
        <v>-0.3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82">
        <f t="shared" si="57"/>
        <v>0.3</v>
      </c>
      <c r="BQ77" s="182">
        <f t="shared" si="58"/>
        <v>0.3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950</v>
      </c>
      <c r="G78" s="16">
        <f>'[3]15'!G80</f>
        <v>0</v>
      </c>
      <c r="H78" s="17">
        <f t="shared" si="59"/>
        <v>1270</v>
      </c>
      <c r="I78" s="15">
        <f>'[3]15'!J80</f>
        <v>-3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-2.4000000000000004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-2.4000000000000004</v>
      </c>
      <c r="AT78" s="8">
        <v>0</v>
      </c>
      <c r="AU78" s="8">
        <v>0</v>
      </c>
      <c r="AW78" s="204">
        <v>-0.3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-0.3</v>
      </c>
      <c r="BD78" s="204">
        <v>-0.3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82">
        <f t="shared" si="57"/>
        <v>0.3</v>
      </c>
      <c r="BQ78" s="182">
        <f t="shared" si="58"/>
        <v>0.3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950</v>
      </c>
      <c r="G79" s="16">
        <f>'[3]15'!G81</f>
        <v>0</v>
      </c>
      <c r="H79" s="17">
        <f t="shared" si="59"/>
        <v>1270</v>
      </c>
      <c r="I79" s="15">
        <f>'[3]15'!J81</f>
        <v>-3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-2.4000000000000004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-2.4000000000000004</v>
      </c>
      <c r="AT79" s="8">
        <v>0</v>
      </c>
      <c r="AU79" s="8">
        <v>0</v>
      </c>
      <c r="AW79" s="204">
        <v>-0.3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</v>
      </c>
      <c r="BD79" s="204">
        <v>-0.3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82">
        <f t="shared" si="57"/>
        <v>0.3</v>
      </c>
      <c r="BQ79" s="182">
        <f t="shared" si="58"/>
        <v>0.3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950</v>
      </c>
      <c r="G80" s="16">
        <f>'[3]15'!G82</f>
        <v>0</v>
      </c>
      <c r="H80" s="17">
        <f t="shared" si="59"/>
        <v>1270</v>
      </c>
      <c r="I80" s="15">
        <f>'[3]15'!J82</f>
        <v>-3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-2.4000000000000004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-2.4000000000000004</v>
      </c>
      <c r="AT80" s="8">
        <v>0</v>
      </c>
      <c r="AU80" s="8">
        <v>0</v>
      </c>
      <c r="AW80" s="204">
        <v>-0.3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</v>
      </c>
      <c r="BD80" s="204">
        <v>-0.3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82">
        <f t="shared" si="57"/>
        <v>0.3</v>
      </c>
      <c r="BQ80" s="182">
        <f t="shared" si="58"/>
        <v>0.3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950</v>
      </c>
      <c r="G81" s="16">
        <f>'[3]15'!G83</f>
        <v>0</v>
      </c>
      <c r="H81" s="17">
        <f t="shared" si="59"/>
        <v>1270</v>
      </c>
      <c r="I81" s="15">
        <f>'[3]15'!J83</f>
        <v>-3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-2.4000000000000004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-2.4000000000000004</v>
      </c>
      <c r="AT81" s="8">
        <v>0</v>
      </c>
      <c r="AU81" s="8">
        <v>0</v>
      </c>
      <c r="AW81" s="204">
        <v>-0.3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</v>
      </c>
      <c r="BD81" s="204">
        <v>-0.3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82">
        <f t="shared" si="57"/>
        <v>0.3</v>
      </c>
      <c r="BQ81" s="182">
        <f t="shared" si="58"/>
        <v>0.3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950</v>
      </c>
      <c r="G82" s="16">
        <f>'[3]15'!G84</f>
        <v>0</v>
      </c>
      <c r="H82" s="17">
        <f t="shared" si="59"/>
        <v>1270</v>
      </c>
      <c r="I82" s="15">
        <f>'[3]15'!J84</f>
        <v>-3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-2.4000000000000004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-2.4000000000000004</v>
      </c>
      <c r="AT82" s="8">
        <v>0</v>
      </c>
      <c r="AU82" s="8">
        <v>0</v>
      </c>
      <c r="AW82" s="204">
        <v>-0.3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</v>
      </c>
      <c r="BD82" s="204">
        <v>-0.3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82">
        <f t="shared" si="57"/>
        <v>0.3</v>
      </c>
      <c r="BQ82" s="182">
        <f t="shared" si="58"/>
        <v>0.3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950</v>
      </c>
      <c r="G83" s="16">
        <f>'[3]15'!G85</f>
        <v>0</v>
      </c>
      <c r="H83" s="17">
        <f t="shared" si="59"/>
        <v>1270</v>
      </c>
      <c r="I83" s="15">
        <f>'[3]15'!J85</f>
        <v>-3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-2.4000000000000004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-2.4000000000000004</v>
      </c>
      <c r="AT83" s="8">
        <v>0</v>
      </c>
      <c r="AU83" s="8">
        <v>0</v>
      </c>
      <c r="AW83" s="204">
        <v>-0.3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</v>
      </c>
      <c r="BD83" s="204">
        <v>-0.3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82">
        <f t="shared" si="57"/>
        <v>0.3</v>
      </c>
      <c r="BQ83" s="182">
        <f t="shared" si="58"/>
        <v>0.3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950</v>
      </c>
      <c r="G84" s="16">
        <f>'[3]15'!G86</f>
        <v>0</v>
      </c>
      <c r="H84" s="17">
        <f t="shared" si="59"/>
        <v>1270</v>
      </c>
      <c r="I84" s="15">
        <f>'[3]15'!J86</f>
        <v>-3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-2.4000000000000004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-2.4000000000000004</v>
      </c>
      <c r="AT84" s="8">
        <v>0</v>
      </c>
      <c r="AU84" s="8">
        <v>0</v>
      </c>
      <c r="AW84" s="204">
        <v>-0.3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</v>
      </c>
      <c r="BD84" s="204">
        <v>-0.3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82">
        <f t="shared" si="57"/>
        <v>0.3</v>
      </c>
      <c r="BQ84" s="182">
        <f t="shared" si="58"/>
        <v>0.3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950</v>
      </c>
      <c r="G85" s="16">
        <f>'[3]15'!G87</f>
        <v>0</v>
      </c>
      <c r="H85" s="17">
        <f t="shared" si="59"/>
        <v>1270</v>
      </c>
      <c r="I85" s="15">
        <f>'[3]15'!J87</f>
        <v>-3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-2.4000000000000004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-2.4000000000000004</v>
      </c>
      <c r="AT85" s="8">
        <v>0</v>
      </c>
      <c r="AU85" s="8">
        <v>0</v>
      </c>
      <c r="AW85" s="204">
        <v>-0.3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</v>
      </c>
      <c r="BD85" s="204">
        <v>-0.3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82">
        <f t="shared" si="57"/>
        <v>0.3</v>
      </c>
      <c r="BQ85" s="182">
        <f t="shared" si="58"/>
        <v>0.3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950</v>
      </c>
      <c r="G86" s="16">
        <f>'[3]15'!G88</f>
        <v>0</v>
      </c>
      <c r="H86" s="17">
        <f t="shared" si="59"/>
        <v>1270</v>
      </c>
      <c r="I86" s="15">
        <f>'[3]15'!J88</f>
        <v>-3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-2.4000000000000004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-2.4000000000000004</v>
      </c>
      <c r="AT86" s="8">
        <v>0</v>
      </c>
      <c r="AU86" s="8">
        <v>0</v>
      </c>
      <c r="AW86" s="204">
        <v>-0.3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</v>
      </c>
      <c r="BD86" s="204">
        <v>-0.3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82">
        <f t="shared" si="57"/>
        <v>0.3</v>
      </c>
      <c r="BQ86" s="182">
        <f t="shared" si="58"/>
        <v>0.3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950</v>
      </c>
      <c r="G87" s="16">
        <f>'[3]15'!G89</f>
        <v>0</v>
      </c>
      <c r="H87" s="17">
        <f t="shared" si="59"/>
        <v>1270</v>
      </c>
      <c r="I87" s="15">
        <f>'[3]15'!J89</f>
        <v>-3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-2.4000000000000004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-2.4000000000000004</v>
      </c>
      <c r="AT87" s="8">
        <v>0</v>
      </c>
      <c r="AU87" s="8">
        <v>0</v>
      </c>
      <c r="AW87" s="204">
        <v>-0.3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</v>
      </c>
      <c r="BD87" s="204">
        <v>-0.3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82">
        <f t="shared" si="57"/>
        <v>0.3</v>
      </c>
      <c r="BQ87" s="182">
        <f t="shared" si="58"/>
        <v>0.3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950</v>
      </c>
      <c r="G88" s="16">
        <f>'[3]15'!G90</f>
        <v>0</v>
      </c>
      <c r="H88" s="17">
        <f t="shared" si="59"/>
        <v>1270</v>
      </c>
      <c r="I88" s="15">
        <f>'[3]15'!J90</f>
        <v>-3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-2.4000000000000004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-2.4000000000000004</v>
      </c>
      <c r="AT88" s="8">
        <v>0</v>
      </c>
      <c r="AU88" s="8">
        <v>0</v>
      </c>
      <c r="AW88" s="204">
        <v>-0.3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</v>
      </c>
      <c r="BD88" s="204">
        <v>-0.3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82">
        <f t="shared" si="57"/>
        <v>0.3</v>
      </c>
      <c r="BQ88" s="182">
        <f t="shared" si="58"/>
        <v>0.3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950</v>
      </c>
      <c r="G89" s="16">
        <f>'[3]15'!G91</f>
        <v>0</v>
      </c>
      <c r="H89" s="17">
        <f t="shared" si="59"/>
        <v>1270</v>
      </c>
      <c r="I89" s="15">
        <f>'[3]15'!J91</f>
        <v>-3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-2.4000000000000004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-2.4000000000000004</v>
      </c>
      <c r="AT89" s="8">
        <v>0</v>
      </c>
      <c r="AU89" s="8">
        <v>0</v>
      </c>
      <c r="AW89" s="204">
        <v>-0.3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</v>
      </c>
      <c r="BD89" s="204">
        <v>-0.3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82">
        <f t="shared" si="57"/>
        <v>0.3</v>
      </c>
      <c r="BQ89" s="182">
        <f t="shared" si="58"/>
        <v>0.3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950</v>
      </c>
      <c r="G90" s="16">
        <f>'[3]15'!G92</f>
        <v>0</v>
      </c>
      <c r="H90" s="17">
        <f t="shared" si="59"/>
        <v>1270</v>
      </c>
      <c r="I90" s="15">
        <f>'[3]15'!J92</f>
        <v>-3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-2.4000000000000004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-2.4000000000000004</v>
      </c>
      <c r="AT90" s="8">
        <v>0</v>
      </c>
      <c r="AU90" s="8">
        <v>0</v>
      </c>
      <c r="AW90" s="204">
        <v>-0.3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</v>
      </c>
      <c r="BD90" s="204">
        <v>-0.3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82">
        <f t="shared" si="57"/>
        <v>0.3</v>
      </c>
      <c r="BQ90" s="182">
        <f t="shared" si="58"/>
        <v>0.3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950</v>
      </c>
      <c r="G91" s="16">
        <f>'[3]15'!G93</f>
        <v>0</v>
      </c>
      <c r="H91" s="17">
        <f t="shared" si="59"/>
        <v>1270</v>
      </c>
      <c r="I91" s="15">
        <f>'[3]15'!J93</f>
        <v>-3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-2.4000000000000004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-2.4000000000000004</v>
      </c>
      <c r="AT91" s="8">
        <v>0</v>
      </c>
      <c r="AU91" s="8">
        <v>0</v>
      </c>
      <c r="AW91" s="204">
        <v>-0.3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</v>
      </c>
      <c r="BD91" s="204">
        <v>-0.3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82">
        <f t="shared" si="57"/>
        <v>0.3</v>
      </c>
      <c r="BQ91" s="182">
        <f t="shared" si="58"/>
        <v>0.3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950</v>
      </c>
      <c r="G92" s="16">
        <f>'[3]15'!G94</f>
        <v>0</v>
      </c>
      <c r="H92" s="17">
        <f t="shared" si="59"/>
        <v>1270</v>
      </c>
      <c r="I92" s="15">
        <f>'[3]15'!J94</f>
        <v>-3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-2.4000000000000004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-2.4000000000000004</v>
      </c>
      <c r="AT92" s="8">
        <v>0</v>
      </c>
      <c r="AU92" s="8">
        <v>0</v>
      </c>
      <c r="AW92" s="204">
        <v>-0.3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</v>
      </c>
      <c r="BD92" s="204">
        <v>-0.3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82">
        <f t="shared" si="57"/>
        <v>0.3</v>
      </c>
      <c r="BQ92" s="182">
        <f t="shared" si="58"/>
        <v>0.3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950</v>
      </c>
      <c r="G93" s="16">
        <f>'[3]15'!G95</f>
        <v>0</v>
      </c>
      <c r="H93" s="17">
        <f t="shared" si="59"/>
        <v>1270</v>
      </c>
      <c r="I93" s="15">
        <f>'[3]15'!J95</f>
        <v>-3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-2.4000000000000004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-2.4000000000000004</v>
      </c>
      <c r="AT93" s="8">
        <v>0</v>
      </c>
      <c r="AU93" s="8">
        <v>0</v>
      </c>
      <c r="AW93" s="204">
        <v>-0.3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</v>
      </c>
      <c r="BD93" s="204">
        <v>-0.3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82">
        <f t="shared" si="57"/>
        <v>0.3</v>
      </c>
      <c r="BQ93" s="182">
        <f t="shared" si="58"/>
        <v>0.3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950</v>
      </c>
      <c r="G94" s="16">
        <f>'[3]15'!G96</f>
        <v>0</v>
      </c>
      <c r="H94" s="17">
        <f t="shared" si="59"/>
        <v>1270</v>
      </c>
      <c r="I94" s="15">
        <f>'[3]15'!J96</f>
        <v>-3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-2.4000000000000004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-2.4000000000000004</v>
      </c>
      <c r="AT94" s="8">
        <v>0</v>
      </c>
      <c r="AU94" s="8">
        <v>0</v>
      </c>
      <c r="AW94" s="204">
        <v>-0.3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</v>
      </c>
      <c r="BD94" s="204">
        <v>-0.3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82">
        <f t="shared" si="57"/>
        <v>0.3</v>
      </c>
      <c r="BQ94" s="182">
        <f t="shared" si="58"/>
        <v>0.3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950</v>
      </c>
      <c r="G95" s="16">
        <f>'[3]15'!G97</f>
        <v>0</v>
      </c>
      <c r="H95" s="17">
        <f t="shared" si="59"/>
        <v>1270</v>
      </c>
      <c r="I95" s="15">
        <f>'[3]15'!J97</f>
        <v>-3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-2.4000000000000004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-2.4000000000000004</v>
      </c>
      <c r="AT95" s="8">
        <v>0</v>
      </c>
      <c r="AU95" s="8">
        <v>0</v>
      </c>
      <c r="AW95" s="204">
        <v>-0.3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</v>
      </c>
      <c r="BD95" s="204">
        <v>-0.3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82">
        <f t="shared" si="57"/>
        <v>0.3</v>
      </c>
      <c r="BQ95" s="182">
        <f t="shared" si="58"/>
        <v>0.3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950</v>
      </c>
      <c r="G96" s="16">
        <f>'[3]15'!G98</f>
        <v>0</v>
      </c>
      <c r="H96" s="17">
        <f t="shared" si="59"/>
        <v>1270</v>
      </c>
      <c r="I96" s="15">
        <f>'[3]15'!J98</f>
        <v>-3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-2.4000000000000004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-2.4000000000000004</v>
      </c>
      <c r="AT96" s="8">
        <v>0</v>
      </c>
      <c r="AU96" s="8">
        <v>0</v>
      </c>
      <c r="AW96" s="204">
        <v>-0.3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</v>
      </c>
      <c r="BD96" s="204">
        <v>-0.3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82">
        <f t="shared" si="57"/>
        <v>0.3</v>
      </c>
      <c r="BQ96" s="182">
        <f t="shared" si="58"/>
        <v>0.3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950</v>
      </c>
      <c r="G97" s="16">
        <f>'[3]15'!G99</f>
        <v>0</v>
      </c>
      <c r="H97" s="17">
        <f t="shared" si="59"/>
        <v>1270</v>
      </c>
      <c r="I97" s="15">
        <f>'[3]15'!J99</f>
        <v>-3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-2.4000000000000004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-2.4000000000000004</v>
      </c>
      <c r="AT97" s="8">
        <v>0</v>
      </c>
      <c r="AU97" s="8">
        <v>0</v>
      </c>
      <c r="AW97" s="204">
        <v>-0.3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</v>
      </c>
      <c r="BD97" s="204">
        <v>-0.3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82">
        <f t="shared" si="57"/>
        <v>0.3</v>
      </c>
      <c r="BQ97" s="182">
        <f t="shared" si="58"/>
        <v>0.3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950</v>
      </c>
      <c r="G98" s="16">
        <f>'[3]15'!G100</f>
        <v>0</v>
      </c>
      <c r="H98" s="17">
        <f t="shared" si="59"/>
        <v>1270</v>
      </c>
      <c r="I98" s="15">
        <f>'[3]15'!J100</f>
        <v>-3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-2.4000000000000004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-2.4000000000000004</v>
      </c>
      <c r="AT98" s="8">
        <v>0</v>
      </c>
      <c r="AU98" s="8">
        <v>0</v>
      </c>
      <c r="AW98" s="204">
        <v>-0.3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</v>
      </c>
      <c r="BD98" s="204">
        <v>-0.3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82">
        <f t="shared" si="57"/>
        <v>0.3</v>
      </c>
      <c r="BQ98" s="182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-5.7600000000000096E-2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-5.7600000000000096E-2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0.53000000000000114</v>
      </c>
      <c r="P43">
        <v>13.775078414599374</v>
      </c>
      <c r="Q43">
        <v>7.5422868548617048</v>
      </c>
      <c r="R43">
        <v>0</v>
      </c>
      <c r="S43">
        <v>2.1012831479897347</v>
      </c>
      <c r="T43">
        <v>12.181351582549187</v>
      </c>
      <c r="U43" s="156">
        <f t="shared" si="2"/>
        <v>35.599999999999994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7.1901379512767836</v>
      </c>
      <c r="R44">
        <v>0</v>
      </c>
      <c r="S44">
        <v>2.1022013501614323</v>
      </c>
      <c r="T44">
        <v>12.186674493689463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7.1901379512767836</v>
      </c>
      <c r="R45">
        <v>0</v>
      </c>
      <c r="S45">
        <v>2.1022013501614323</v>
      </c>
      <c r="T45">
        <v>12.186674493689463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0.53000000000000114</v>
      </c>
      <c r="P47">
        <v>13.120986204872322</v>
      </c>
      <c r="Q47">
        <v>7.1901379512767836</v>
      </c>
      <c r="R47">
        <v>0</v>
      </c>
      <c r="S47">
        <v>2.1022013501614323</v>
      </c>
      <c r="T47">
        <v>12.186674493689463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0.53000000000000114</v>
      </c>
      <c r="P48">
        <v>13.120986204872322</v>
      </c>
      <c r="Q48">
        <v>7.1901379512767836</v>
      </c>
      <c r="R48">
        <v>0</v>
      </c>
      <c r="S48">
        <v>2.1022013501614323</v>
      </c>
      <c r="T48">
        <v>12.186674493689463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0.53000000000000114</v>
      </c>
      <c r="P49">
        <v>13.120986204872322</v>
      </c>
      <c r="Q49">
        <v>7.1901379512767836</v>
      </c>
      <c r="R49">
        <v>0</v>
      </c>
      <c r="S49">
        <v>2.1022013501614323</v>
      </c>
      <c r="T49">
        <v>12.186674493689463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0.53000000000000114</v>
      </c>
      <c r="P50">
        <v>13.120986204872322</v>
      </c>
      <c r="Q50">
        <v>7.1901379512767836</v>
      </c>
      <c r="R50">
        <v>0</v>
      </c>
      <c r="S50">
        <v>2.1022013501614323</v>
      </c>
      <c r="T50">
        <v>12.186674493689463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3.8</v>
      </c>
      <c r="J51">
        <f>BYPL_EOD!AC51+BYPL_EOD!AD51</f>
        <v>19.78</v>
      </c>
      <c r="K51">
        <f>MES_EOD!AC51+MES_EOD!AD51</f>
        <v>0</v>
      </c>
      <c r="L51">
        <f>NDMC_EOD!AC51+NDMC_EOD!AD51</f>
        <v>1.57</v>
      </c>
      <c r="M51">
        <f>TPDDL_EOD!AC51+TPDDL_EOD!AD51</f>
        <v>9.1300000000000008</v>
      </c>
      <c r="N51">
        <f t="shared" si="0"/>
        <v>34.28</v>
      </c>
      <c r="O51" s="154">
        <f t="shared" si="1"/>
        <v>0.32000000000000028</v>
      </c>
      <c r="P51">
        <v>3.9516913978549053</v>
      </c>
      <c r="Q51">
        <v>19.78</v>
      </c>
      <c r="R51">
        <v>0</v>
      </c>
      <c r="S51">
        <v>1.5942877776474713</v>
      </c>
      <c r="T51">
        <v>9.2740208244976241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3.8</v>
      </c>
      <c r="J52">
        <f>BYPL_EOD!AC52+BYPL_EOD!AD52</f>
        <v>19.78</v>
      </c>
      <c r="K52">
        <f>MES_EOD!AC52+MES_EOD!AD52</f>
        <v>0</v>
      </c>
      <c r="L52">
        <f>NDMC_EOD!AC52+NDMC_EOD!AD52</f>
        <v>1.57</v>
      </c>
      <c r="M52">
        <f>TPDDL_EOD!AC52+TPDDL_EOD!AD52</f>
        <v>9.1300000000000008</v>
      </c>
      <c r="N52">
        <f t="shared" si="0"/>
        <v>34.28</v>
      </c>
      <c r="O52" s="154">
        <f t="shared" si="1"/>
        <v>0.32000000000000028</v>
      </c>
      <c r="P52">
        <v>3.9516913978549053</v>
      </c>
      <c r="Q52">
        <v>19.78</v>
      </c>
      <c r="R52">
        <v>0</v>
      </c>
      <c r="S52">
        <v>1.5942877776474713</v>
      </c>
      <c r="T52">
        <v>9.2740208244976241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0.53000000000000114</v>
      </c>
      <c r="P53">
        <v>13.120986204872322</v>
      </c>
      <c r="Q53">
        <v>7.1901379512767836</v>
      </c>
      <c r="R53">
        <v>0</v>
      </c>
      <c r="S53">
        <v>2.1022013501614323</v>
      </c>
      <c r="T53">
        <v>12.186674493689463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0.53000000000000114</v>
      </c>
      <c r="P54">
        <v>13.120986204872322</v>
      </c>
      <c r="Q54">
        <v>7.1901379512767836</v>
      </c>
      <c r="R54">
        <v>0</v>
      </c>
      <c r="S54">
        <v>2.1022013501614323</v>
      </c>
      <c r="T54">
        <v>12.186674493689463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0.53000000000000114</v>
      </c>
      <c r="P55">
        <v>13.120986204872322</v>
      </c>
      <c r="Q55">
        <v>7.1901379512767836</v>
      </c>
      <c r="R55">
        <v>0</v>
      </c>
      <c r="S55">
        <v>2.1022013501614323</v>
      </c>
      <c r="T55">
        <v>12.186674493689463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0.53000000000000114</v>
      </c>
      <c r="P56">
        <v>13.120986204872322</v>
      </c>
      <c r="Q56">
        <v>7.1901379512767836</v>
      </c>
      <c r="R56">
        <v>0</v>
      </c>
      <c r="S56">
        <v>2.1022013501614323</v>
      </c>
      <c r="T56">
        <v>12.186674493689463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0.53000000000000114</v>
      </c>
      <c r="P57">
        <v>13.120986204872322</v>
      </c>
      <c r="Q57">
        <v>7.1901379512767836</v>
      </c>
      <c r="R57">
        <v>0</v>
      </c>
      <c r="S57">
        <v>2.1022013501614323</v>
      </c>
      <c r="T57">
        <v>12.186674493689463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0.53000000000000114</v>
      </c>
      <c r="P58">
        <v>13.120986204872322</v>
      </c>
      <c r="Q58">
        <v>7.1901379512767836</v>
      </c>
      <c r="R58">
        <v>0</v>
      </c>
      <c r="S58">
        <v>2.1022013501614323</v>
      </c>
      <c r="T58">
        <v>12.186674493689463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12.476806773510734</v>
      </c>
      <c r="Q59">
        <v>6.8276988206833984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12.476806773510734</v>
      </c>
      <c r="Q60">
        <v>6.8276988206833984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3.7</v>
      </c>
      <c r="J61">
        <f>BYPL_EOD!AC61+BYPL_EOD!AD61</f>
        <v>19.22</v>
      </c>
      <c r="K61">
        <f>MES_EOD!AC61+MES_EOD!AD61</f>
        <v>0</v>
      </c>
      <c r="L61">
        <f>NDMC_EOD!AC61+NDMC_EOD!AD61</f>
        <v>1.53</v>
      </c>
      <c r="M61">
        <f>TPDDL_EOD!AC61+TPDDL_EOD!AD61</f>
        <v>8.8699999999999992</v>
      </c>
      <c r="N61">
        <f t="shared" si="0"/>
        <v>33.32</v>
      </c>
      <c r="O61" s="154">
        <f t="shared" si="1"/>
        <v>0.28000000000000114</v>
      </c>
      <c r="P61">
        <v>3.8322388221259831</v>
      </c>
      <c r="Q61">
        <v>19.22</v>
      </c>
      <c r="R61">
        <v>0</v>
      </c>
      <c r="S61">
        <v>1.551347588173827</v>
      </c>
      <c r="T61">
        <v>8.9964135897001896</v>
      </c>
      <c r="U61" s="156">
        <f t="shared" si="2"/>
        <v>33.599999999999994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3.7</v>
      </c>
      <c r="J62">
        <f>BYPL_EOD!AC62+BYPL_EOD!AD62</f>
        <v>19.22</v>
      </c>
      <c r="K62">
        <f>MES_EOD!AC62+MES_EOD!AD62</f>
        <v>0</v>
      </c>
      <c r="L62">
        <f>NDMC_EOD!AC62+NDMC_EOD!AD62</f>
        <v>1.53</v>
      </c>
      <c r="M62">
        <f>TPDDL_EOD!AC62+TPDDL_EOD!AD62</f>
        <v>8.8699999999999992</v>
      </c>
      <c r="N62">
        <f t="shared" si="0"/>
        <v>33.32</v>
      </c>
      <c r="O62" s="154">
        <f t="shared" si="1"/>
        <v>0.28000000000000114</v>
      </c>
      <c r="P62">
        <v>3.8322388221259831</v>
      </c>
      <c r="Q62">
        <v>19.22</v>
      </c>
      <c r="R62">
        <v>0</v>
      </c>
      <c r="S62">
        <v>1.551347588173827</v>
      </c>
      <c r="T62">
        <v>8.9964135897001896</v>
      </c>
      <c r="U62" s="156">
        <f t="shared" si="2"/>
        <v>33.599999999999994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12.476806773510734</v>
      </c>
      <c r="Q63">
        <v>6.8276988206833984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12.476806773510734</v>
      </c>
      <c r="Q64">
        <v>6.8276988206833984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12.476806773510734</v>
      </c>
      <c r="Q65">
        <v>6.8276988206833984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12.476806773510734</v>
      </c>
      <c r="Q66">
        <v>6.8276988206833984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12.476806773510734</v>
      </c>
      <c r="Q68">
        <v>6.8276988206833984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12.476806773510734</v>
      </c>
      <c r="Q71">
        <v>6.8276988206833984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3.33</v>
      </c>
      <c r="J72">
        <f>BYPL_EOD!AC72+BYPL_EOD!AD72</f>
        <v>20.67</v>
      </c>
      <c r="K72">
        <f>MES_EOD!AC72+MES_EOD!AD72</f>
        <v>0</v>
      </c>
      <c r="L72">
        <f>NDMC_EOD!AC72+NDMC_EOD!AD72</f>
        <v>1.38</v>
      </c>
      <c r="M72">
        <f>TPDDL_EOD!AC72+TPDDL_EOD!AD72</f>
        <v>8</v>
      </c>
      <c r="N72">
        <f t="shared" si="6"/>
        <v>33.379999999999995</v>
      </c>
      <c r="O72" s="154">
        <f t="shared" si="7"/>
        <v>0.22000000000000597</v>
      </c>
      <c r="P72">
        <v>3.4358954456064907</v>
      </c>
      <c r="Q72">
        <v>20.67</v>
      </c>
      <c r="R72">
        <v>0</v>
      </c>
      <c r="S72">
        <v>1.3964666752233974</v>
      </c>
      <c r="T72">
        <v>8.0976378791701187</v>
      </c>
      <c r="U72" s="156">
        <f t="shared" si="8"/>
        <v>33.600000000000009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12.476806773510734</v>
      </c>
      <c r="Q73">
        <v>6.8276988206833984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12.476806773510734</v>
      </c>
      <c r="Q74">
        <v>6.8276988206833984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3.8</v>
      </c>
      <c r="J82">
        <f>BYPL_EOD!AC82+BYPL_EOD!AD82</f>
        <v>19.78</v>
      </c>
      <c r="K82">
        <f>MES_EOD!AC82+MES_EOD!AD82</f>
        <v>0</v>
      </c>
      <c r="L82">
        <f>NDMC_EOD!AC82+NDMC_EOD!AD82</f>
        <v>1.57</v>
      </c>
      <c r="M82">
        <f>TPDDL_EOD!AC82+TPDDL_EOD!AD82</f>
        <v>9.1300000000000008</v>
      </c>
      <c r="N82">
        <f t="shared" si="6"/>
        <v>34.28</v>
      </c>
      <c r="O82" s="154">
        <f t="shared" si="7"/>
        <v>0.32000000000000028</v>
      </c>
      <c r="P82">
        <v>3.9516913978549053</v>
      </c>
      <c r="Q82">
        <v>19.78</v>
      </c>
      <c r="R82">
        <v>0</v>
      </c>
      <c r="S82">
        <v>1.5942877776474713</v>
      </c>
      <c r="T82">
        <v>9.2740208244976241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3.91</v>
      </c>
      <c r="J83">
        <f>BYPL_EOD!AC83+BYPL_EOD!AD83</f>
        <v>20.350000000000001</v>
      </c>
      <c r="K83">
        <f>MES_EOD!AC83+MES_EOD!AD83</f>
        <v>0</v>
      </c>
      <c r="L83">
        <f>NDMC_EOD!AC83+NDMC_EOD!AD83</f>
        <v>1.62</v>
      </c>
      <c r="M83">
        <f>TPDDL_EOD!AC83+TPDDL_EOD!AD83</f>
        <v>9.39</v>
      </c>
      <c r="N83">
        <f t="shared" si="6"/>
        <v>35.270000000000003</v>
      </c>
      <c r="O83" s="154">
        <f t="shared" si="7"/>
        <v>0.32999999999999829</v>
      </c>
      <c r="P83">
        <v>4.0670338481561217</v>
      </c>
      <c r="Q83">
        <v>20.350000000000001</v>
      </c>
      <c r="R83">
        <v>0</v>
      </c>
      <c r="S83">
        <v>1.6449792989139111</v>
      </c>
      <c r="T83">
        <v>9.5379868529299667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3.91</v>
      </c>
      <c r="J84">
        <f>BYPL_EOD!AC84+BYPL_EOD!AD84</f>
        <v>20.350000000000001</v>
      </c>
      <c r="K84">
        <f>MES_EOD!AC84+MES_EOD!AD84</f>
        <v>0</v>
      </c>
      <c r="L84">
        <f>NDMC_EOD!AC84+NDMC_EOD!AD84</f>
        <v>1.62</v>
      </c>
      <c r="M84">
        <f>TPDDL_EOD!AC84+TPDDL_EOD!AD84</f>
        <v>9.39</v>
      </c>
      <c r="N84">
        <f t="shared" si="6"/>
        <v>35.270000000000003</v>
      </c>
      <c r="O84" s="154">
        <f t="shared" si="7"/>
        <v>0.32999999999999829</v>
      </c>
      <c r="P84">
        <v>4.0670338481561217</v>
      </c>
      <c r="Q84">
        <v>20.350000000000001</v>
      </c>
      <c r="R84">
        <v>0</v>
      </c>
      <c r="S84">
        <v>1.6449792989139111</v>
      </c>
      <c r="T84">
        <v>9.5379868529299667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0.83539999999999859</v>
      </c>
      <c r="E99" s="156">
        <f t="shared" si="12"/>
        <v>0</v>
      </c>
      <c r="F99" s="156">
        <f t="shared" si="12"/>
        <v>2.016</v>
      </c>
      <c r="G99" s="156">
        <f t="shared" si="12"/>
        <v>0.83539999999999859</v>
      </c>
      <c r="H99" s="156"/>
      <c r="I99" s="156">
        <f t="shared" si="12"/>
        <v>0.29517499999999997</v>
      </c>
      <c r="J99" s="156">
        <f t="shared" si="12"/>
        <v>0.19735000000000025</v>
      </c>
      <c r="K99" s="156">
        <f t="shared" si="12"/>
        <v>0</v>
      </c>
      <c r="L99" s="156">
        <f t="shared" si="12"/>
        <v>4.8637499999999903E-2</v>
      </c>
      <c r="M99" s="156">
        <f t="shared" si="12"/>
        <v>0.28197749999999994</v>
      </c>
      <c r="N99" s="156">
        <f t="shared" si="12"/>
        <v>0.82314000000000109</v>
      </c>
      <c r="O99" s="156">
        <f t="shared" si="12"/>
        <v>1.2260000000000026E-2</v>
      </c>
      <c r="P99" s="156">
        <f t="shared" si="12"/>
        <v>0.29990275407747086</v>
      </c>
      <c r="Q99" s="156">
        <f t="shared" si="12"/>
        <v>0.19978330087738058</v>
      </c>
      <c r="R99" s="156">
        <f t="shared" si="12"/>
        <v>0</v>
      </c>
      <c r="S99" s="156">
        <f t="shared" si="12"/>
        <v>4.9386799445618787E-2</v>
      </c>
      <c r="T99" s="156">
        <f t="shared" si="12"/>
        <v>0.28632714559952965</v>
      </c>
      <c r="U99" s="156">
        <f t="shared" si="12"/>
        <v>0.83539999999999859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-2.4000000000000004</v>
      </c>
      <c r="E3">
        <f>BAWANA!AM3</f>
        <v>0</v>
      </c>
      <c r="F3">
        <f>(B3+C3)*0.8</f>
        <v>256</v>
      </c>
      <c r="G3">
        <f>(D3+E3)</f>
        <v>-2.4000000000000004</v>
      </c>
      <c r="H3" s="154"/>
      <c r="I3">
        <f>BRPL_EOD!AK3+BRPL_EOD!AL3</f>
        <v>-0.93</v>
      </c>
      <c r="J3">
        <f>BYPL_EOD!AK3+BYPL_EOD!AL3</f>
        <v>-0.54</v>
      </c>
      <c r="K3">
        <f>MES_EOD!AK3+MES_EOD!AL3</f>
        <v>-0.05</v>
      </c>
      <c r="L3">
        <f>NDMC_EOD!AK3+NDMC_EOD!AL3</f>
        <v>-0.22</v>
      </c>
      <c r="M3">
        <f>TPDDL_EOD!AK3+TPDDL_EOD!AL3</f>
        <v>-0.65</v>
      </c>
      <c r="N3">
        <f t="shared" ref="N3:N66" si="0">SUM(I3:M3)</f>
        <v>-2.39</v>
      </c>
      <c r="O3" s="154">
        <f t="shared" ref="O3:O66" si="1">G3-N3</f>
        <v>-1.0000000000000231E-2</v>
      </c>
      <c r="P3">
        <v>-0.93389121338912151</v>
      </c>
      <c r="Q3">
        <v>-0.54225941422594148</v>
      </c>
      <c r="R3">
        <v>-5.0209205020920508E-2</v>
      </c>
      <c r="S3">
        <v>-0.22092050209205022</v>
      </c>
      <c r="T3">
        <v>-0.65271966527196656</v>
      </c>
      <c r="U3" s="156">
        <f t="shared" ref="U3:U66" si="2">SUM(P3:T3)</f>
        <v>-2.4000000000000004</v>
      </c>
      <c r="V3" s="154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-2.4000000000000004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-2.4000000000000004</v>
      </c>
      <c r="H4" s="154"/>
      <c r="I4">
        <f>BRPL_EOD!AK4+BRPL_EOD!AL4</f>
        <v>-0.93</v>
      </c>
      <c r="J4">
        <f>BYPL_EOD!AK4+BYPL_EOD!AL4</f>
        <v>-0.54</v>
      </c>
      <c r="K4">
        <f>MES_EOD!AK4+MES_EOD!AL4</f>
        <v>-0.05</v>
      </c>
      <c r="L4">
        <f>NDMC_EOD!AK4+NDMC_EOD!AL4</f>
        <v>-0.22</v>
      </c>
      <c r="M4">
        <f>TPDDL_EOD!AK4+TPDDL_EOD!AL4</f>
        <v>-0.65</v>
      </c>
      <c r="N4">
        <f t="shared" si="0"/>
        <v>-2.39</v>
      </c>
      <c r="O4" s="154">
        <f t="shared" si="1"/>
        <v>-1.0000000000000231E-2</v>
      </c>
      <c r="P4">
        <v>-0.93389121338912151</v>
      </c>
      <c r="Q4">
        <v>-0.54225941422594148</v>
      </c>
      <c r="R4">
        <v>-5.0209205020920508E-2</v>
      </c>
      <c r="S4">
        <v>-0.22092050209205022</v>
      </c>
      <c r="T4">
        <v>-0.65271966527196656</v>
      </c>
      <c r="U4" s="156">
        <f t="shared" si="2"/>
        <v>-2.4000000000000004</v>
      </c>
      <c r="V4" s="154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-2.4000000000000004</v>
      </c>
      <c r="E5">
        <f>BAWANA!AM5</f>
        <v>0</v>
      </c>
      <c r="F5">
        <f t="shared" si="4"/>
        <v>256</v>
      </c>
      <c r="G5">
        <f t="shared" si="5"/>
        <v>-2.4000000000000004</v>
      </c>
      <c r="H5" s="154"/>
      <c r="I5">
        <f>BRPL_EOD!AK5+BRPL_EOD!AL5</f>
        <v>-0.93</v>
      </c>
      <c r="J5">
        <f>BYPL_EOD!AK5+BYPL_EOD!AL5</f>
        <v>-0.54</v>
      </c>
      <c r="K5">
        <f>MES_EOD!AK5+MES_EOD!AL5</f>
        <v>-0.05</v>
      </c>
      <c r="L5">
        <f>NDMC_EOD!AK5+NDMC_EOD!AL5</f>
        <v>-0.22</v>
      </c>
      <c r="M5">
        <f>TPDDL_EOD!AK5+TPDDL_EOD!AL5</f>
        <v>-0.65</v>
      </c>
      <c r="N5">
        <f t="shared" si="0"/>
        <v>-2.39</v>
      </c>
      <c r="O5" s="154">
        <f t="shared" si="1"/>
        <v>-1.0000000000000231E-2</v>
      </c>
      <c r="P5">
        <v>-0.93389121338912151</v>
      </c>
      <c r="Q5">
        <v>-0.54225941422594148</v>
      </c>
      <c r="R5">
        <v>-5.0209205020920508E-2</v>
      </c>
      <c r="S5">
        <v>-0.22092050209205022</v>
      </c>
      <c r="T5">
        <v>-0.65271966527196656</v>
      </c>
      <c r="U5" s="156">
        <f t="shared" si="2"/>
        <v>-2.4000000000000004</v>
      </c>
      <c r="V5" s="154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-2.4000000000000004</v>
      </c>
      <c r="E6">
        <f>BAWANA!AM6</f>
        <v>0</v>
      </c>
      <c r="F6">
        <f t="shared" si="4"/>
        <v>256</v>
      </c>
      <c r="G6">
        <f t="shared" si="5"/>
        <v>-2.4000000000000004</v>
      </c>
      <c r="H6" s="154"/>
      <c r="I6">
        <f>BRPL_EOD!AK6+BRPL_EOD!AL6</f>
        <v>-0.93</v>
      </c>
      <c r="J6">
        <f>BYPL_EOD!AK6+BYPL_EOD!AL6</f>
        <v>-0.54</v>
      </c>
      <c r="K6">
        <f>MES_EOD!AK6+MES_EOD!AL6</f>
        <v>-0.05</v>
      </c>
      <c r="L6">
        <f>NDMC_EOD!AK6+NDMC_EOD!AL6</f>
        <v>-0.22</v>
      </c>
      <c r="M6">
        <f>TPDDL_EOD!AK6+TPDDL_EOD!AL6</f>
        <v>-0.65</v>
      </c>
      <c r="N6">
        <f t="shared" si="0"/>
        <v>-2.39</v>
      </c>
      <c r="O6" s="154">
        <f t="shared" si="1"/>
        <v>-1.0000000000000231E-2</v>
      </c>
      <c r="P6">
        <v>-0.93389121338912151</v>
      </c>
      <c r="Q6">
        <v>-0.54225941422594148</v>
      </c>
      <c r="R6">
        <v>-5.0209205020920508E-2</v>
      </c>
      <c r="S6">
        <v>-0.22092050209205022</v>
      </c>
      <c r="T6">
        <v>-0.65271966527196656</v>
      </c>
      <c r="U6" s="156">
        <f t="shared" si="2"/>
        <v>-2.4000000000000004</v>
      </c>
      <c r="V6" s="154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-2.4000000000000004</v>
      </c>
      <c r="E7">
        <f>BAWANA!AM7</f>
        <v>0</v>
      </c>
      <c r="F7">
        <f t="shared" si="4"/>
        <v>256</v>
      </c>
      <c r="G7">
        <f t="shared" si="5"/>
        <v>-2.4000000000000004</v>
      </c>
      <c r="H7" s="154"/>
      <c r="I7">
        <f>BRPL_EOD!AK7+BRPL_EOD!AL7</f>
        <v>-0.93</v>
      </c>
      <c r="J7">
        <f>BYPL_EOD!AK7+BYPL_EOD!AL7</f>
        <v>-0.54</v>
      </c>
      <c r="K7">
        <f>MES_EOD!AK7+MES_EOD!AL7</f>
        <v>-0.05</v>
      </c>
      <c r="L7">
        <f>NDMC_EOD!AK7+NDMC_EOD!AL7</f>
        <v>-0.22</v>
      </c>
      <c r="M7">
        <f>TPDDL_EOD!AK7+TPDDL_EOD!AL7</f>
        <v>-0.65</v>
      </c>
      <c r="N7">
        <f t="shared" si="0"/>
        <v>-2.39</v>
      </c>
      <c r="O7" s="154">
        <f t="shared" si="1"/>
        <v>-1.0000000000000231E-2</v>
      </c>
      <c r="P7">
        <v>-0.93389121338912151</v>
      </c>
      <c r="Q7">
        <v>-0.54225941422594148</v>
      </c>
      <c r="R7">
        <v>-5.0209205020920508E-2</v>
      </c>
      <c r="S7">
        <v>-0.22092050209205022</v>
      </c>
      <c r="T7">
        <v>-0.65271966527196656</v>
      </c>
      <c r="U7" s="156">
        <f t="shared" si="2"/>
        <v>-2.4000000000000004</v>
      </c>
      <c r="V7" s="154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-2.4000000000000004</v>
      </c>
      <c r="E8">
        <f>BAWANA!AM8</f>
        <v>0</v>
      </c>
      <c r="F8">
        <f t="shared" si="4"/>
        <v>256</v>
      </c>
      <c r="G8">
        <f t="shared" si="5"/>
        <v>-2.4000000000000004</v>
      </c>
      <c r="H8" s="154"/>
      <c r="I8">
        <f>BRPL_EOD!AK8+BRPL_EOD!AL8</f>
        <v>-0.93</v>
      </c>
      <c r="J8">
        <f>BYPL_EOD!AK8+BYPL_EOD!AL8</f>
        <v>-0.54</v>
      </c>
      <c r="K8">
        <f>MES_EOD!AK8+MES_EOD!AL8</f>
        <v>-0.05</v>
      </c>
      <c r="L8">
        <f>NDMC_EOD!AK8+NDMC_EOD!AL8</f>
        <v>-0.22</v>
      </c>
      <c r="M8">
        <f>TPDDL_EOD!AK8+TPDDL_EOD!AL8</f>
        <v>-0.65</v>
      </c>
      <c r="N8">
        <f t="shared" si="0"/>
        <v>-2.39</v>
      </c>
      <c r="O8" s="154">
        <f t="shared" si="1"/>
        <v>-1.0000000000000231E-2</v>
      </c>
      <c r="P8">
        <v>-0.93389121338912151</v>
      </c>
      <c r="Q8">
        <v>-0.54225941422594148</v>
      </c>
      <c r="R8">
        <v>-5.0209205020920508E-2</v>
      </c>
      <c r="S8">
        <v>-0.22092050209205022</v>
      </c>
      <c r="T8">
        <v>-0.65271966527196656</v>
      </c>
      <c r="U8" s="156">
        <f t="shared" si="2"/>
        <v>-2.4000000000000004</v>
      </c>
      <c r="V8" s="154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-2.4000000000000004</v>
      </c>
      <c r="E9">
        <f>BAWANA!AM9</f>
        <v>0</v>
      </c>
      <c r="F9">
        <f t="shared" si="4"/>
        <v>256</v>
      </c>
      <c r="G9">
        <f t="shared" si="5"/>
        <v>-2.4000000000000004</v>
      </c>
      <c r="H9" s="154"/>
      <c r="I9">
        <f>BRPL_EOD!AK9+BRPL_EOD!AL9</f>
        <v>-0.93</v>
      </c>
      <c r="J9">
        <f>BYPL_EOD!AK9+BYPL_EOD!AL9</f>
        <v>-0.54</v>
      </c>
      <c r="K9">
        <f>MES_EOD!AK9+MES_EOD!AL9</f>
        <v>-0.05</v>
      </c>
      <c r="L9">
        <f>NDMC_EOD!AK9+NDMC_EOD!AL9</f>
        <v>-0.22</v>
      </c>
      <c r="M9">
        <f>TPDDL_EOD!AK9+TPDDL_EOD!AL9</f>
        <v>-0.65</v>
      </c>
      <c r="N9">
        <f t="shared" si="0"/>
        <v>-2.39</v>
      </c>
      <c r="O9" s="154">
        <f t="shared" si="1"/>
        <v>-1.0000000000000231E-2</v>
      </c>
      <c r="P9">
        <v>-0.93389121338912151</v>
      </c>
      <c r="Q9">
        <v>-0.54225941422594148</v>
      </c>
      <c r="R9">
        <v>-5.0209205020920508E-2</v>
      </c>
      <c r="S9">
        <v>-0.22092050209205022</v>
      </c>
      <c r="T9">
        <v>-0.65271966527196656</v>
      </c>
      <c r="U9" s="156">
        <f t="shared" si="2"/>
        <v>-2.4000000000000004</v>
      </c>
      <c r="V9" s="154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-2.4000000000000004</v>
      </c>
      <c r="E10">
        <f>BAWANA!AM10</f>
        <v>0</v>
      </c>
      <c r="F10">
        <f t="shared" si="4"/>
        <v>256</v>
      </c>
      <c r="G10">
        <f t="shared" si="5"/>
        <v>-2.4000000000000004</v>
      </c>
      <c r="H10" s="154"/>
      <c r="I10">
        <f>BRPL_EOD!AK10+BRPL_EOD!AL10</f>
        <v>-0.93</v>
      </c>
      <c r="J10">
        <f>BYPL_EOD!AK10+BYPL_EOD!AL10</f>
        <v>-0.54</v>
      </c>
      <c r="K10">
        <f>MES_EOD!AK10+MES_EOD!AL10</f>
        <v>-0.05</v>
      </c>
      <c r="L10">
        <f>NDMC_EOD!AK10+NDMC_EOD!AL10</f>
        <v>-0.22</v>
      </c>
      <c r="M10">
        <f>TPDDL_EOD!AK10+TPDDL_EOD!AL10</f>
        <v>-0.65</v>
      </c>
      <c r="N10">
        <f t="shared" si="0"/>
        <v>-2.39</v>
      </c>
      <c r="O10" s="154">
        <f t="shared" si="1"/>
        <v>-1.0000000000000231E-2</v>
      </c>
      <c r="P10">
        <v>-0.93389121338912151</v>
      </c>
      <c r="Q10">
        <v>-0.54225941422594148</v>
      </c>
      <c r="R10">
        <v>-5.0209205020920508E-2</v>
      </c>
      <c r="S10">
        <v>-0.22092050209205022</v>
      </c>
      <c r="T10">
        <v>-0.65271966527196656</v>
      </c>
      <c r="U10" s="156">
        <f t="shared" si="2"/>
        <v>-2.4000000000000004</v>
      </c>
      <c r="V10" s="154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-2.4000000000000004</v>
      </c>
      <c r="E11">
        <f>BAWANA!AM11</f>
        <v>0</v>
      </c>
      <c r="F11">
        <f t="shared" si="4"/>
        <v>256</v>
      </c>
      <c r="G11">
        <f t="shared" si="5"/>
        <v>-2.4000000000000004</v>
      </c>
      <c r="H11" s="154"/>
      <c r="I11">
        <f>BRPL_EOD!AK11+BRPL_EOD!AL11</f>
        <v>-0.93</v>
      </c>
      <c r="J11">
        <f>BYPL_EOD!AK11+BYPL_EOD!AL11</f>
        <v>-0.54</v>
      </c>
      <c r="K11">
        <f>MES_EOD!AK11+MES_EOD!AL11</f>
        <v>-0.05</v>
      </c>
      <c r="L11">
        <f>NDMC_EOD!AK11+NDMC_EOD!AL11</f>
        <v>-0.22</v>
      </c>
      <c r="M11">
        <f>TPDDL_EOD!AK11+TPDDL_EOD!AL11</f>
        <v>-0.65</v>
      </c>
      <c r="N11">
        <f t="shared" si="0"/>
        <v>-2.39</v>
      </c>
      <c r="O11" s="154">
        <f t="shared" si="1"/>
        <v>-1.0000000000000231E-2</v>
      </c>
      <c r="P11">
        <v>-0.93389121338912151</v>
      </c>
      <c r="Q11">
        <v>-0.54225941422594148</v>
      </c>
      <c r="R11">
        <v>-5.0209205020920508E-2</v>
      </c>
      <c r="S11">
        <v>-0.22092050209205022</v>
      </c>
      <c r="T11">
        <v>-0.65271966527196656</v>
      </c>
      <c r="U11" s="156">
        <f t="shared" si="2"/>
        <v>-2.4000000000000004</v>
      </c>
      <c r="V11" s="154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-2.4000000000000004</v>
      </c>
      <c r="E12">
        <f>BAWANA!AM12</f>
        <v>0</v>
      </c>
      <c r="F12">
        <f t="shared" si="4"/>
        <v>256</v>
      </c>
      <c r="G12">
        <f t="shared" si="5"/>
        <v>-2.4000000000000004</v>
      </c>
      <c r="H12" s="154"/>
      <c r="I12">
        <f>BRPL_EOD!AK12+BRPL_EOD!AL12</f>
        <v>-0.93</v>
      </c>
      <c r="J12">
        <f>BYPL_EOD!AK12+BYPL_EOD!AL12</f>
        <v>-0.54</v>
      </c>
      <c r="K12">
        <f>MES_EOD!AK12+MES_EOD!AL12</f>
        <v>-0.05</v>
      </c>
      <c r="L12">
        <f>NDMC_EOD!AK12+NDMC_EOD!AL12</f>
        <v>-0.22</v>
      </c>
      <c r="M12">
        <f>TPDDL_EOD!AK12+TPDDL_EOD!AL12</f>
        <v>-0.65</v>
      </c>
      <c r="N12">
        <f t="shared" si="0"/>
        <v>-2.39</v>
      </c>
      <c r="O12" s="154">
        <f t="shared" si="1"/>
        <v>-1.0000000000000231E-2</v>
      </c>
      <c r="P12">
        <v>-0.93389121338912151</v>
      </c>
      <c r="Q12">
        <v>-0.54225941422594148</v>
      </c>
      <c r="R12">
        <v>-5.0209205020920508E-2</v>
      </c>
      <c r="S12">
        <v>-0.22092050209205022</v>
      </c>
      <c r="T12">
        <v>-0.65271966527196656</v>
      </c>
      <c r="U12" s="156">
        <f t="shared" si="2"/>
        <v>-2.4000000000000004</v>
      </c>
      <c r="V12" s="154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-2.4000000000000004</v>
      </c>
      <c r="E13">
        <f>BAWANA!AM13</f>
        <v>0</v>
      </c>
      <c r="F13">
        <f t="shared" si="4"/>
        <v>256</v>
      </c>
      <c r="G13">
        <f t="shared" si="5"/>
        <v>-2.4000000000000004</v>
      </c>
      <c r="H13" s="154"/>
      <c r="I13">
        <f>BRPL_EOD!AK13+BRPL_EOD!AL13</f>
        <v>-0.93</v>
      </c>
      <c r="J13">
        <f>BYPL_EOD!AK13+BYPL_EOD!AL13</f>
        <v>-0.54</v>
      </c>
      <c r="K13">
        <f>MES_EOD!AK13+MES_EOD!AL13</f>
        <v>-0.05</v>
      </c>
      <c r="L13">
        <f>NDMC_EOD!AK13+NDMC_EOD!AL13</f>
        <v>-0.22</v>
      </c>
      <c r="M13">
        <f>TPDDL_EOD!AK13+TPDDL_EOD!AL13</f>
        <v>-0.65</v>
      </c>
      <c r="N13">
        <f t="shared" si="0"/>
        <v>-2.39</v>
      </c>
      <c r="O13" s="154">
        <f t="shared" si="1"/>
        <v>-1.0000000000000231E-2</v>
      </c>
      <c r="P13">
        <v>-0.93389121338912151</v>
      </c>
      <c r="Q13">
        <v>-0.54225941422594148</v>
      </c>
      <c r="R13">
        <v>-5.0209205020920508E-2</v>
      </c>
      <c r="S13">
        <v>-0.22092050209205022</v>
      </c>
      <c r="T13">
        <v>-0.65271966527196656</v>
      </c>
      <c r="U13" s="156">
        <f t="shared" si="2"/>
        <v>-2.4000000000000004</v>
      </c>
      <c r="V13" s="154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-2.4000000000000004</v>
      </c>
      <c r="E14">
        <f>BAWANA!AM14</f>
        <v>0</v>
      </c>
      <c r="F14">
        <f t="shared" si="4"/>
        <v>256</v>
      </c>
      <c r="G14">
        <f t="shared" si="5"/>
        <v>-2.4000000000000004</v>
      </c>
      <c r="H14" s="154"/>
      <c r="I14">
        <f>BRPL_EOD!AK14+BRPL_EOD!AL14</f>
        <v>-0.93</v>
      </c>
      <c r="J14">
        <f>BYPL_EOD!AK14+BYPL_EOD!AL14</f>
        <v>-0.54</v>
      </c>
      <c r="K14">
        <f>MES_EOD!AK14+MES_EOD!AL14</f>
        <v>-0.05</v>
      </c>
      <c r="L14">
        <f>NDMC_EOD!AK14+NDMC_EOD!AL14</f>
        <v>-0.22</v>
      </c>
      <c r="M14">
        <f>TPDDL_EOD!AK14+TPDDL_EOD!AL14</f>
        <v>-0.65</v>
      </c>
      <c r="N14">
        <f t="shared" si="0"/>
        <v>-2.39</v>
      </c>
      <c r="O14" s="154">
        <f t="shared" si="1"/>
        <v>-1.0000000000000231E-2</v>
      </c>
      <c r="P14">
        <v>-0.93389121338912151</v>
      </c>
      <c r="Q14">
        <v>-0.54225941422594148</v>
      </c>
      <c r="R14">
        <v>-5.0209205020920508E-2</v>
      </c>
      <c r="S14">
        <v>-0.22092050209205022</v>
      </c>
      <c r="T14">
        <v>-0.65271966527196656</v>
      </c>
      <c r="U14" s="156">
        <f t="shared" si="2"/>
        <v>-2.4000000000000004</v>
      </c>
      <c r="V14" s="154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-2.4000000000000004</v>
      </c>
      <c r="E15">
        <f>BAWANA!AM15</f>
        <v>0</v>
      </c>
      <c r="F15">
        <f t="shared" si="4"/>
        <v>256</v>
      </c>
      <c r="G15">
        <f t="shared" si="5"/>
        <v>-2.4000000000000004</v>
      </c>
      <c r="H15" s="154"/>
      <c r="I15">
        <f>BRPL_EOD!AK15+BRPL_EOD!AL15</f>
        <v>-0.93</v>
      </c>
      <c r="J15">
        <f>BYPL_EOD!AK15+BYPL_EOD!AL15</f>
        <v>-0.54</v>
      </c>
      <c r="K15">
        <f>MES_EOD!AK15+MES_EOD!AL15</f>
        <v>-0.05</v>
      </c>
      <c r="L15">
        <f>NDMC_EOD!AK15+NDMC_EOD!AL15</f>
        <v>-0.22</v>
      </c>
      <c r="M15">
        <f>TPDDL_EOD!AK15+TPDDL_EOD!AL15</f>
        <v>-0.65</v>
      </c>
      <c r="N15">
        <f t="shared" si="0"/>
        <v>-2.39</v>
      </c>
      <c r="O15" s="154">
        <f t="shared" si="1"/>
        <v>-1.0000000000000231E-2</v>
      </c>
      <c r="P15">
        <v>-0.93389121338912151</v>
      </c>
      <c r="Q15">
        <v>-0.54225941422594148</v>
      </c>
      <c r="R15">
        <v>-5.0209205020920508E-2</v>
      </c>
      <c r="S15">
        <v>-0.22092050209205022</v>
      </c>
      <c r="T15">
        <v>-0.65271966527196656</v>
      </c>
      <c r="U15" s="156">
        <f t="shared" si="2"/>
        <v>-2.4000000000000004</v>
      </c>
      <c r="V15" s="154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-2.4000000000000004</v>
      </c>
      <c r="E16">
        <f>BAWANA!AM16</f>
        <v>0</v>
      </c>
      <c r="F16">
        <f t="shared" si="4"/>
        <v>256</v>
      </c>
      <c r="G16">
        <f t="shared" si="5"/>
        <v>-2.4000000000000004</v>
      </c>
      <c r="H16" s="154"/>
      <c r="I16">
        <f>BRPL_EOD!AK16+BRPL_EOD!AL16</f>
        <v>-0.93</v>
      </c>
      <c r="J16">
        <f>BYPL_EOD!AK16+BYPL_EOD!AL16</f>
        <v>-0.54</v>
      </c>
      <c r="K16">
        <f>MES_EOD!AK16+MES_EOD!AL16</f>
        <v>-0.05</v>
      </c>
      <c r="L16">
        <f>NDMC_EOD!AK16+NDMC_EOD!AL16</f>
        <v>-0.22</v>
      </c>
      <c r="M16">
        <f>TPDDL_EOD!AK16+TPDDL_EOD!AL16</f>
        <v>-0.65</v>
      </c>
      <c r="N16">
        <f t="shared" si="0"/>
        <v>-2.39</v>
      </c>
      <c r="O16" s="154">
        <f t="shared" si="1"/>
        <v>-1.0000000000000231E-2</v>
      </c>
      <c r="P16">
        <v>-0.93389121338912151</v>
      </c>
      <c r="Q16">
        <v>-0.54225941422594148</v>
      </c>
      <c r="R16">
        <v>-5.0209205020920508E-2</v>
      </c>
      <c r="S16">
        <v>-0.22092050209205022</v>
      </c>
      <c r="T16">
        <v>-0.65271966527196656</v>
      </c>
      <c r="U16" s="156">
        <f t="shared" si="2"/>
        <v>-2.4000000000000004</v>
      </c>
      <c r="V16" s="154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-2.4000000000000004</v>
      </c>
      <c r="E17">
        <f>BAWANA!AM17</f>
        <v>0</v>
      </c>
      <c r="F17">
        <f t="shared" si="4"/>
        <v>256</v>
      </c>
      <c r="G17">
        <f t="shared" si="5"/>
        <v>-2.4000000000000004</v>
      </c>
      <c r="H17" s="154"/>
      <c r="I17">
        <f>BRPL_EOD!AK17+BRPL_EOD!AL17</f>
        <v>-0.93</v>
      </c>
      <c r="J17">
        <f>BYPL_EOD!AK17+BYPL_EOD!AL17</f>
        <v>-0.54</v>
      </c>
      <c r="K17">
        <f>MES_EOD!AK17+MES_EOD!AL17</f>
        <v>-0.05</v>
      </c>
      <c r="L17">
        <f>NDMC_EOD!AK17+NDMC_EOD!AL17</f>
        <v>-0.22</v>
      </c>
      <c r="M17">
        <f>TPDDL_EOD!AK17+TPDDL_EOD!AL17</f>
        <v>-0.65</v>
      </c>
      <c r="N17">
        <f t="shared" si="0"/>
        <v>-2.39</v>
      </c>
      <c r="O17" s="154">
        <f t="shared" si="1"/>
        <v>-1.0000000000000231E-2</v>
      </c>
      <c r="P17">
        <v>-0.93389121338912151</v>
      </c>
      <c r="Q17">
        <v>-0.54225941422594148</v>
      </c>
      <c r="R17">
        <v>-5.0209205020920508E-2</v>
      </c>
      <c r="S17">
        <v>-0.22092050209205022</v>
      </c>
      <c r="T17">
        <v>-0.65271966527196656</v>
      </c>
      <c r="U17" s="156">
        <f t="shared" si="2"/>
        <v>-2.4000000000000004</v>
      </c>
      <c r="V17" s="154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-2.4000000000000004</v>
      </c>
      <c r="E18">
        <f>BAWANA!AM18</f>
        <v>0</v>
      </c>
      <c r="F18">
        <f t="shared" si="4"/>
        <v>256</v>
      </c>
      <c r="G18">
        <f t="shared" si="5"/>
        <v>-2.4000000000000004</v>
      </c>
      <c r="H18" s="154"/>
      <c r="I18">
        <f>BRPL_EOD!AK18+BRPL_EOD!AL18</f>
        <v>-0.93</v>
      </c>
      <c r="J18">
        <f>BYPL_EOD!AK18+BYPL_EOD!AL18</f>
        <v>-0.54</v>
      </c>
      <c r="K18">
        <f>MES_EOD!AK18+MES_EOD!AL18</f>
        <v>-0.05</v>
      </c>
      <c r="L18">
        <f>NDMC_EOD!AK18+NDMC_EOD!AL18</f>
        <v>-0.22</v>
      </c>
      <c r="M18">
        <f>TPDDL_EOD!AK18+TPDDL_EOD!AL18</f>
        <v>-0.65</v>
      </c>
      <c r="N18">
        <f t="shared" si="0"/>
        <v>-2.39</v>
      </c>
      <c r="O18" s="154">
        <f t="shared" si="1"/>
        <v>-1.0000000000000231E-2</v>
      </c>
      <c r="P18">
        <v>-0.93389121338912151</v>
      </c>
      <c r="Q18">
        <v>-0.54225941422594148</v>
      </c>
      <c r="R18">
        <v>-5.0209205020920508E-2</v>
      </c>
      <c r="S18">
        <v>-0.22092050209205022</v>
      </c>
      <c r="T18">
        <v>-0.65271966527196656</v>
      </c>
      <c r="U18" s="156">
        <f t="shared" si="2"/>
        <v>-2.4000000000000004</v>
      </c>
      <c r="V18" s="154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-2.4000000000000004</v>
      </c>
      <c r="E19">
        <f>BAWANA!AM19</f>
        <v>0</v>
      </c>
      <c r="F19">
        <f t="shared" si="4"/>
        <v>256</v>
      </c>
      <c r="G19">
        <f t="shared" si="5"/>
        <v>-2.4000000000000004</v>
      </c>
      <c r="H19" s="154"/>
      <c r="I19">
        <f>BRPL_EOD!AK19+BRPL_EOD!AL19</f>
        <v>-0.93</v>
      </c>
      <c r="J19">
        <f>BYPL_EOD!AK19+BYPL_EOD!AL19</f>
        <v>-0.54</v>
      </c>
      <c r="K19">
        <f>MES_EOD!AK19+MES_EOD!AL19</f>
        <v>-0.05</v>
      </c>
      <c r="L19">
        <f>NDMC_EOD!AK19+NDMC_EOD!AL19</f>
        <v>-0.22</v>
      </c>
      <c r="M19">
        <f>TPDDL_EOD!AK19+TPDDL_EOD!AL19</f>
        <v>-0.65</v>
      </c>
      <c r="N19">
        <f t="shared" si="0"/>
        <v>-2.39</v>
      </c>
      <c r="O19" s="154">
        <f t="shared" si="1"/>
        <v>-1.0000000000000231E-2</v>
      </c>
      <c r="P19">
        <v>-0.93389121338912151</v>
      </c>
      <c r="Q19">
        <v>-0.54225941422594148</v>
      </c>
      <c r="R19">
        <v>-5.0209205020920508E-2</v>
      </c>
      <c r="S19">
        <v>-0.22092050209205022</v>
      </c>
      <c r="T19">
        <v>-0.65271966527196656</v>
      </c>
      <c r="U19" s="156">
        <f t="shared" si="2"/>
        <v>-2.4000000000000004</v>
      </c>
      <c r="V19" s="154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-2.4000000000000004</v>
      </c>
      <c r="E20">
        <f>BAWANA!AM20</f>
        <v>0</v>
      </c>
      <c r="F20">
        <f t="shared" si="4"/>
        <v>256</v>
      </c>
      <c r="G20">
        <f t="shared" si="5"/>
        <v>-2.4000000000000004</v>
      </c>
      <c r="H20" s="154"/>
      <c r="I20">
        <f>BRPL_EOD!AK20+BRPL_EOD!AL20</f>
        <v>-0.93</v>
      </c>
      <c r="J20">
        <f>BYPL_EOD!AK20+BYPL_EOD!AL20</f>
        <v>-0.54</v>
      </c>
      <c r="K20">
        <f>MES_EOD!AK20+MES_EOD!AL20</f>
        <v>-0.05</v>
      </c>
      <c r="L20">
        <f>NDMC_EOD!AK20+NDMC_EOD!AL20</f>
        <v>-0.22</v>
      </c>
      <c r="M20">
        <f>TPDDL_EOD!AK20+TPDDL_EOD!AL20</f>
        <v>-0.65</v>
      </c>
      <c r="N20">
        <f t="shared" si="0"/>
        <v>-2.39</v>
      </c>
      <c r="O20" s="154">
        <f t="shared" si="1"/>
        <v>-1.0000000000000231E-2</v>
      </c>
      <c r="P20">
        <v>-0.93389121338912151</v>
      </c>
      <c r="Q20">
        <v>-0.54225941422594148</v>
      </c>
      <c r="R20">
        <v>-5.0209205020920508E-2</v>
      </c>
      <c r="S20">
        <v>-0.22092050209205022</v>
      </c>
      <c r="T20">
        <v>-0.65271966527196656</v>
      </c>
      <c r="U20" s="156">
        <f t="shared" si="2"/>
        <v>-2.4000000000000004</v>
      </c>
      <c r="V20" s="154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-2.4000000000000004</v>
      </c>
      <c r="E21">
        <f>BAWANA!AM21</f>
        <v>0</v>
      </c>
      <c r="F21">
        <f t="shared" si="4"/>
        <v>256</v>
      </c>
      <c r="G21">
        <f t="shared" si="5"/>
        <v>-2.4000000000000004</v>
      </c>
      <c r="H21" s="154"/>
      <c r="I21">
        <f>BRPL_EOD!AK21+BRPL_EOD!AL21</f>
        <v>-0.93</v>
      </c>
      <c r="J21">
        <f>BYPL_EOD!AK21+BYPL_EOD!AL21</f>
        <v>-0.54</v>
      </c>
      <c r="K21">
        <f>MES_EOD!AK21+MES_EOD!AL21</f>
        <v>-0.05</v>
      </c>
      <c r="L21">
        <f>NDMC_EOD!AK21+NDMC_EOD!AL21</f>
        <v>-0.22</v>
      </c>
      <c r="M21">
        <f>TPDDL_EOD!AK21+TPDDL_EOD!AL21</f>
        <v>-0.65</v>
      </c>
      <c r="N21">
        <f t="shared" si="0"/>
        <v>-2.39</v>
      </c>
      <c r="O21" s="154">
        <f t="shared" si="1"/>
        <v>-1.0000000000000231E-2</v>
      </c>
      <c r="P21">
        <v>-0.93389121338912151</v>
      </c>
      <c r="Q21">
        <v>-0.54225941422594148</v>
      </c>
      <c r="R21">
        <v>-5.0209205020920508E-2</v>
      </c>
      <c r="S21">
        <v>-0.22092050209205022</v>
      </c>
      <c r="T21">
        <v>-0.65271966527196656</v>
      </c>
      <c r="U21" s="156">
        <f t="shared" si="2"/>
        <v>-2.4000000000000004</v>
      </c>
      <c r="V21" s="154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-2.4000000000000004</v>
      </c>
      <c r="E22">
        <f>BAWANA!AM22</f>
        <v>0</v>
      </c>
      <c r="F22">
        <f t="shared" si="4"/>
        <v>256</v>
      </c>
      <c r="G22">
        <f t="shared" si="5"/>
        <v>-2.4000000000000004</v>
      </c>
      <c r="H22" s="154"/>
      <c r="I22">
        <f>BRPL_EOD!AK22+BRPL_EOD!AL22</f>
        <v>-0.93</v>
      </c>
      <c r="J22">
        <f>BYPL_EOD!AK22+BYPL_EOD!AL22</f>
        <v>-0.54</v>
      </c>
      <c r="K22">
        <f>MES_EOD!AK22+MES_EOD!AL22</f>
        <v>-0.05</v>
      </c>
      <c r="L22">
        <f>NDMC_EOD!AK22+NDMC_EOD!AL22</f>
        <v>-0.22</v>
      </c>
      <c r="M22">
        <f>TPDDL_EOD!AK22+TPDDL_EOD!AL22</f>
        <v>-0.65</v>
      </c>
      <c r="N22">
        <f t="shared" si="0"/>
        <v>-2.39</v>
      </c>
      <c r="O22" s="154">
        <f t="shared" si="1"/>
        <v>-1.0000000000000231E-2</v>
      </c>
      <c r="P22">
        <v>-0.93389121338912151</v>
      </c>
      <c r="Q22">
        <v>-0.54225941422594148</v>
      </c>
      <c r="R22">
        <v>-5.0209205020920508E-2</v>
      </c>
      <c r="S22">
        <v>-0.22092050209205022</v>
      </c>
      <c r="T22">
        <v>-0.65271966527196656</v>
      </c>
      <c r="U22" s="156">
        <f t="shared" si="2"/>
        <v>-2.4000000000000004</v>
      </c>
      <c r="V22" s="154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-2.4000000000000004</v>
      </c>
      <c r="E23">
        <f>BAWANA!AM23</f>
        <v>0</v>
      </c>
      <c r="F23">
        <f t="shared" si="4"/>
        <v>256</v>
      </c>
      <c r="G23">
        <f t="shared" si="5"/>
        <v>-2.4000000000000004</v>
      </c>
      <c r="H23" s="154"/>
      <c r="I23">
        <f>BRPL_EOD!AK23+BRPL_EOD!AL23</f>
        <v>-0.93</v>
      </c>
      <c r="J23">
        <f>BYPL_EOD!AK23+BYPL_EOD!AL23</f>
        <v>-0.54</v>
      </c>
      <c r="K23">
        <f>MES_EOD!AK23+MES_EOD!AL23</f>
        <v>-0.05</v>
      </c>
      <c r="L23">
        <f>NDMC_EOD!AK23+NDMC_EOD!AL23</f>
        <v>-0.22</v>
      </c>
      <c r="M23">
        <f>TPDDL_EOD!AK23+TPDDL_EOD!AL23</f>
        <v>-0.65</v>
      </c>
      <c r="N23">
        <f t="shared" si="0"/>
        <v>-2.39</v>
      </c>
      <c r="O23" s="154">
        <f t="shared" si="1"/>
        <v>-1.0000000000000231E-2</v>
      </c>
      <c r="P23">
        <v>-0.93389121338912151</v>
      </c>
      <c r="Q23">
        <v>-0.54225941422594148</v>
      </c>
      <c r="R23">
        <v>-5.0209205020920508E-2</v>
      </c>
      <c r="S23">
        <v>-0.22092050209205022</v>
      </c>
      <c r="T23">
        <v>-0.65271966527196656</v>
      </c>
      <c r="U23" s="156">
        <f t="shared" si="2"/>
        <v>-2.4000000000000004</v>
      </c>
      <c r="V23" s="154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-2.4000000000000004</v>
      </c>
      <c r="E24">
        <f>BAWANA!AM24</f>
        <v>0</v>
      </c>
      <c r="F24">
        <f t="shared" si="4"/>
        <v>256</v>
      </c>
      <c r="G24">
        <f t="shared" si="5"/>
        <v>-2.4000000000000004</v>
      </c>
      <c r="H24" s="154"/>
      <c r="I24">
        <f>BRPL_EOD!AK24+BRPL_EOD!AL24</f>
        <v>-0.93</v>
      </c>
      <c r="J24">
        <f>BYPL_EOD!AK24+BYPL_EOD!AL24</f>
        <v>-0.54</v>
      </c>
      <c r="K24">
        <f>MES_EOD!AK24+MES_EOD!AL24</f>
        <v>-0.05</v>
      </c>
      <c r="L24">
        <f>NDMC_EOD!AK24+NDMC_EOD!AL24</f>
        <v>-0.22</v>
      </c>
      <c r="M24">
        <f>TPDDL_EOD!AK24+TPDDL_EOD!AL24</f>
        <v>-0.65</v>
      </c>
      <c r="N24">
        <f t="shared" si="0"/>
        <v>-2.39</v>
      </c>
      <c r="O24" s="154">
        <f t="shared" si="1"/>
        <v>-1.0000000000000231E-2</v>
      </c>
      <c r="P24">
        <v>-0.93389121338912151</v>
      </c>
      <c r="Q24">
        <v>-0.54225941422594148</v>
      </c>
      <c r="R24">
        <v>-5.0209205020920508E-2</v>
      </c>
      <c r="S24">
        <v>-0.22092050209205022</v>
      </c>
      <c r="T24">
        <v>-0.65271966527196656</v>
      </c>
      <c r="U24" s="156">
        <f t="shared" si="2"/>
        <v>-2.4000000000000004</v>
      </c>
      <c r="V24" s="154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-2.4000000000000004</v>
      </c>
      <c r="E25">
        <f>BAWANA!AM25</f>
        <v>0</v>
      </c>
      <c r="F25">
        <f t="shared" si="4"/>
        <v>256</v>
      </c>
      <c r="G25">
        <f t="shared" si="5"/>
        <v>-2.4000000000000004</v>
      </c>
      <c r="H25" s="154"/>
      <c r="I25">
        <f>BRPL_EOD!AK25+BRPL_EOD!AL25</f>
        <v>-0.93</v>
      </c>
      <c r="J25">
        <f>BYPL_EOD!AK25+BYPL_EOD!AL25</f>
        <v>-0.54</v>
      </c>
      <c r="K25">
        <f>MES_EOD!AK25+MES_EOD!AL25</f>
        <v>-0.05</v>
      </c>
      <c r="L25">
        <f>NDMC_EOD!AK25+NDMC_EOD!AL25</f>
        <v>-0.22</v>
      </c>
      <c r="M25">
        <f>TPDDL_EOD!AK25+TPDDL_EOD!AL25</f>
        <v>-0.65</v>
      </c>
      <c r="N25">
        <f t="shared" si="0"/>
        <v>-2.39</v>
      </c>
      <c r="O25" s="154">
        <f t="shared" si="1"/>
        <v>-1.0000000000000231E-2</v>
      </c>
      <c r="P25">
        <v>-0.93389121338912151</v>
      </c>
      <c r="Q25">
        <v>-0.54225941422594148</v>
      </c>
      <c r="R25">
        <v>-5.0209205020920508E-2</v>
      </c>
      <c r="S25">
        <v>-0.22092050209205022</v>
      </c>
      <c r="T25">
        <v>-0.65271966527196656</v>
      </c>
      <c r="U25" s="156">
        <f t="shared" si="2"/>
        <v>-2.4000000000000004</v>
      </c>
      <c r="V25" s="154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-2.4000000000000004</v>
      </c>
      <c r="E26">
        <f>BAWANA!AM26</f>
        <v>0</v>
      </c>
      <c r="F26">
        <f t="shared" si="4"/>
        <v>256</v>
      </c>
      <c r="G26">
        <f t="shared" si="5"/>
        <v>-2.4000000000000004</v>
      </c>
      <c r="H26" s="154"/>
      <c r="I26">
        <f>BRPL_EOD!AK26+BRPL_EOD!AL26</f>
        <v>-0.93</v>
      </c>
      <c r="J26">
        <f>BYPL_EOD!AK26+BYPL_EOD!AL26</f>
        <v>-0.54</v>
      </c>
      <c r="K26">
        <f>MES_EOD!AK26+MES_EOD!AL26</f>
        <v>-0.05</v>
      </c>
      <c r="L26">
        <f>NDMC_EOD!AK26+NDMC_EOD!AL26</f>
        <v>-0.22</v>
      </c>
      <c r="M26">
        <f>TPDDL_EOD!AK26+TPDDL_EOD!AL26</f>
        <v>-0.65</v>
      </c>
      <c r="N26">
        <f t="shared" si="0"/>
        <v>-2.39</v>
      </c>
      <c r="O26" s="154">
        <f t="shared" si="1"/>
        <v>-1.0000000000000231E-2</v>
      </c>
      <c r="P26">
        <v>-0.93389121338912151</v>
      </c>
      <c r="Q26">
        <v>-0.54225941422594148</v>
      </c>
      <c r="R26">
        <v>-5.0209205020920508E-2</v>
      </c>
      <c r="S26">
        <v>-0.22092050209205022</v>
      </c>
      <c r="T26">
        <v>-0.65271966527196656</v>
      </c>
      <c r="U26" s="156">
        <f t="shared" si="2"/>
        <v>-2.4000000000000004</v>
      </c>
      <c r="V26" s="154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-2.4000000000000004</v>
      </c>
      <c r="E27">
        <f>BAWANA!AM27</f>
        <v>0</v>
      </c>
      <c r="F27">
        <f t="shared" si="4"/>
        <v>256</v>
      </c>
      <c r="G27">
        <f t="shared" si="5"/>
        <v>-2.4000000000000004</v>
      </c>
      <c r="H27" s="154"/>
      <c r="I27">
        <f>BRPL_EOD!AK27+BRPL_EOD!AL27</f>
        <v>-0.93</v>
      </c>
      <c r="J27">
        <f>BYPL_EOD!AK27+BYPL_EOD!AL27</f>
        <v>-0.54</v>
      </c>
      <c r="K27">
        <f>MES_EOD!AK27+MES_EOD!AL27</f>
        <v>-0.05</v>
      </c>
      <c r="L27">
        <f>NDMC_EOD!AK27+NDMC_EOD!AL27</f>
        <v>-0.22</v>
      </c>
      <c r="M27">
        <f>TPDDL_EOD!AK27+TPDDL_EOD!AL27</f>
        <v>-0.65</v>
      </c>
      <c r="N27">
        <f t="shared" si="0"/>
        <v>-2.39</v>
      </c>
      <c r="O27" s="154">
        <f t="shared" si="1"/>
        <v>-1.0000000000000231E-2</v>
      </c>
      <c r="P27">
        <v>-0.93389121338912151</v>
      </c>
      <c r="Q27">
        <v>-0.54225941422594148</v>
      </c>
      <c r="R27">
        <v>-5.0209205020920508E-2</v>
      </c>
      <c r="S27">
        <v>-0.22092050209205022</v>
      </c>
      <c r="T27">
        <v>-0.65271966527196656</v>
      </c>
      <c r="U27" s="156">
        <f t="shared" si="2"/>
        <v>-2.4000000000000004</v>
      </c>
      <c r="V27" s="154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-2.4000000000000004</v>
      </c>
      <c r="E28">
        <f>BAWANA!AM28</f>
        <v>0</v>
      </c>
      <c r="F28">
        <f t="shared" si="4"/>
        <v>256</v>
      </c>
      <c r="G28">
        <f t="shared" si="5"/>
        <v>-2.4000000000000004</v>
      </c>
      <c r="H28" s="154"/>
      <c r="I28">
        <f>BRPL_EOD!AK28+BRPL_EOD!AL28</f>
        <v>-0.93</v>
      </c>
      <c r="J28">
        <f>BYPL_EOD!AK28+BYPL_EOD!AL28</f>
        <v>-0.54</v>
      </c>
      <c r="K28">
        <f>MES_EOD!AK28+MES_EOD!AL28</f>
        <v>-0.05</v>
      </c>
      <c r="L28">
        <f>NDMC_EOD!AK28+NDMC_EOD!AL28</f>
        <v>-0.22</v>
      </c>
      <c r="M28">
        <f>TPDDL_EOD!AK28+TPDDL_EOD!AL28</f>
        <v>-0.65</v>
      </c>
      <c r="N28">
        <f t="shared" si="0"/>
        <v>-2.39</v>
      </c>
      <c r="O28" s="154">
        <f t="shared" si="1"/>
        <v>-1.0000000000000231E-2</v>
      </c>
      <c r="P28">
        <v>-0.93389121338912151</v>
      </c>
      <c r="Q28">
        <v>-0.54225941422594148</v>
      </c>
      <c r="R28">
        <v>-5.0209205020920508E-2</v>
      </c>
      <c r="S28">
        <v>-0.22092050209205022</v>
      </c>
      <c r="T28">
        <v>-0.65271966527196656</v>
      </c>
      <c r="U28" s="156">
        <f t="shared" si="2"/>
        <v>-2.4000000000000004</v>
      </c>
      <c r="V28" s="154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-2.4000000000000004</v>
      </c>
      <c r="E29">
        <f>BAWANA!AM29</f>
        <v>0</v>
      </c>
      <c r="F29">
        <f t="shared" si="4"/>
        <v>256</v>
      </c>
      <c r="G29">
        <f t="shared" si="5"/>
        <v>-2.4000000000000004</v>
      </c>
      <c r="H29" s="154"/>
      <c r="I29">
        <f>BRPL_EOD!AK29+BRPL_EOD!AL29</f>
        <v>-0.93</v>
      </c>
      <c r="J29">
        <f>BYPL_EOD!AK29+BYPL_EOD!AL29</f>
        <v>-0.54</v>
      </c>
      <c r="K29">
        <f>MES_EOD!AK29+MES_EOD!AL29</f>
        <v>-0.05</v>
      </c>
      <c r="L29">
        <f>NDMC_EOD!AK29+NDMC_EOD!AL29</f>
        <v>-0.22</v>
      </c>
      <c r="M29">
        <f>TPDDL_EOD!AK29+TPDDL_EOD!AL29</f>
        <v>-0.65</v>
      </c>
      <c r="N29">
        <f t="shared" si="0"/>
        <v>-2.39</v>
      </c>
      <c r="O29" s="154">
        <f t="shared" si="1"/>
        <v>-1.0000000000000231E-2</v>
      </c>
      <c r="P29">
        <v>-0.93389121338912151</v>
      </c>
      <c r="Q29">
        <v>-0.54225941422594148</v>
      </c>
      <c r="R29">
        <v>-5.0209205020920508E-2</v>
      </c>
      <c r="S29">
        <v>-0.22092050209205022</v>
      </c>
      <c r="T29">
        <v>-0.65271966527196656</v>
      </c>
      <c r="U29" s="156">
        <f t="shared" si="2"/>
        <v>-2.4000000000000004</v>
      </c>
      <c r="V29" s="154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-2.4000000000000004</v>
      </c>
      <c r="E30">
        <f>BAWANA!AM30</f>
        <v>0</v>
      </c>
      <c r="F30">
        <f t="shared" si="4"/>
        <v>256</v>
      </c>
      <c r="G30">
        <f t="shared" si="5"/>
        <v>-2.4000000000000004</v>
      </c>
      <c r="H30" s="154"/>
      <c r="I30">
        <f>BRPL_EOD!AK30+BRPL_EOD!AL30</f>
        <v>-0.93</v>
      </c>
      <c r="J30">
        <f>BYPL_EOD!AK30+BYPL_EOD!AL30</f>
        <v>-0.54</v>
      </c>
      <c r="K30">
        <f>MES_EOD!AK30+MES_EOD!AL30</f>
        <v>-0.05</v>
      </c>
      <c r="L30">
        <f>NDMC_EOD!AK30+NDMC_EOD!AL30</f>
        <v>-0.22</v>
      </c>
      <c r="M30">
        <f>TPDDL_EOD!AK30+TPDDL_EOD!AL30</f>
        <v>-0.65</v>
      </c>
      <c r="N30">
        <f t="shared" si="0"/>
        <v>-2.39</v>
      </c>
      <c r="O30" s="154">
        <f t="shared" si="1"/>
        <v>-1.0000000000000231E-2</v>
      </c>
      <c r="P30">
        <v>-0.93389121338912151</v>
      </c>
      <c r="Q30">
        <v>-0.54225941422594148</v>
      </c>
      <c r="R30">
        <v>-5.0209205020920508E-2</v>
      </c>
      <c r="S30">
        <v>-0.22092050209205022</v>
      </c>
      <c r="T30">
        <v>-0.65271966527196656</v>
      </c>
      <c r="U30" s="156">
        <f t="shared" si="2"/>
        <v>-2.4000000000000004</v>
      </c>
      <c r="V30" s="154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-2.4000000000000004</v>
      </c>
      <c r="E31">
        <f>BAWANA!AM31</f>
        <v>0</v>
      </c>
      <c r="F31">
        <f t="shared" si="4"/>
        <v>256</v>
      </c>
      <c r="G31">
        <f t="shared" si="5"/>
        <v>-2.4000000000000004</v>
      </c>
      <c r="H31" s="154"/>
      <c r="I31">
        <f>BRPL_EOD!AK31+BRPL_EOD!AL31</f>
        <v>-0.93</v>
      </c>
      <c r="J31">
        <f>BYPL_EOD!AK31+BYPL_EOD!AL31</f>
        <v>-0.54</v>
      </c>
      <c r="K31">
        <f>MES_EOD!AK31+MES_EOD!AL31</f>
        <v>-0.05</v>
      </c>
      <c r="L31">
        <f>NDMC_EOD!AK31+NDMC_EOD!AL31</f>
        <v>-0.22</v>
      </c>
      <c r="M31">
        <f>TPDDL_EOD!AK31+TPDDL_EOD!AL31</f>
        <v>-0.65</v>
      </c>
      <c r="N31">
        <f t="shared" si="0"/>
        <v>-2.39</v>
      </c>
      <c r="O31" s="154">
        <f t="shared" si="1"/>
        <v>-1.0000000000000231E-2</v>
      </c>
      <c r="P31">
        <v>-0.93389121338912151</v>
      </c>
      <c r="Q31">
        <v>-0.54225941422594148</v>
      </c>
      <c r="R31">
        <v>-5.0209205020920508E-2</v>
      </c>
      <c r="S31">
        <v>-0.22092050209205022</v>
      </c>
      <c r="T31">
        <v>-0.65271966527196656</v>
      </c>
      <c r="U31" s="156">
        <f t="shared" si="2"/>
        <v>-2.4000000000000004</v>
      </c>
      <c r="V31" s="154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-2.4000000000000004</v>
      </c>
      <c r="E32">
        <f>BAWANA!AM32</f>
        <v>0</v>
      </c>
      <c r="F32">
        <f t="shared" si="4"/>
        <v>256</v>
      </c>
      <c r="G32">
        <f t="shared" si="5"/>
        <v>-2.4000000000000004</v>
      </c>
      <c r="H32" s="154"/>
      <c r="I32">
        <f>BRPL_EOD!AK32+BRPL_EOD!AL32</f>
        <v>-0.93</v>
      </c>
      <c r="J32">
        <f>BYPL_EOD!AK32+BYPL_EOD!AL32</f>
        <v>-0.54</v>
      </c>
      <c r="K32">
        <f>MES_EOD!AK32+MES_EOD!AL32</f>
        <v>-0.05</v>
      </c>
      <c r="L32">
        <f>NDMC_EOD!AK32+NDMC_EOD!AL32</f>
        <v>-0.22</v>
      </c>
      <c r="M32">
        <f>TPDDL_EOD!AK32+TPDDL_EOD!AL32</f>
        <v>-0.65</v>
      </c>
      <c r="N32">
        <f t="shared" si="0"/>
        <v>-2.39</v>
      </c>
      <c r="O32" s="154">
        <f t="shared" si="1"/>
        <v>-1.0000000000000231E-2</v>
      </c>
      <c r="P32">
        <v>-0.93389121338912151</v>
      </c>
      <c r="Q32">
        <v>-0.54225941422594148</v>
      </c>
      <c r="R32">
        <v>-5.0209205020920508E-2</v>
      </c>
      <c r="S32">
        <v>-0.22092050209205022</v>
      </c>
      <c r="T32">
        <v>-0.65271966527196656</v>
      </c>
      <c r="U32" s="156">
        <f t="shared" si="2"/>
        <v>-2.4000000000000004</v>
      </c>
      <c r="V32" s="154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-2.4000000000000004</v>
      </c>
      <c r="E33">
        <f>BAWANA!AM33</f>
        <v>0</v>
      </c>
      <c r="F33">
        <f t="shared" si="4"/>
        <v>256</v>
      </c>
      <c r="G33">
        <f t="shared" si="5"/>
        <v>-2.4000000000000004</v>
      </c>
      <c r="H33" s="154"/>
      <c r="I33">
        <f>BRPL_EOD!AK33+BRPL_EOD!AL33</f>
        <v>-0.93</v>
      </c>
      <c r="J33">
        <f>BYPL_EOD!AK33+BYPL_EOD!AL33</f>
        <v>-0.54</v>
      </c>
      <c r="K33">
        <f>MES_EOD!AK33+MES_EOD!AL33</f>
        <v>-0.05</v>
      </c>
      <c r="L33">
        <f>NDMC_EOD!AK33+NDMC_EOD!AL33</f>
        <v>-0.22</v>
      </c>
      <c r="M33">
        <f>TPDDL_EOD!AK33+TPDDL_EOD!AL33</f>
        <v>-0.65</v>
      </c>
      <c r="N33">
        <f t="shared" si="0"/>
        <v>-2.39</v>
      </c>
      <c r="O33" s="154">
        <f t="shared" si="1"/>
        <v>-1.0000000000000231E-2</v>
      </c>
      <c r="P33">
        <v>-0.93389121338912151</v>
      </c>
      <c r="Q33">
        <v>-0.54225941422594148</v>
      </c>
      <c r="R33">
        <v>-5.0209205020920508E-2</v>
      </c>
      <c r="S33">
        <v>-0.22092050209205022</v>
      </c>
      <c r="T33">
        <v>-0.65271966527196656</v>
      </c>
      <c r="U33" s="156">
        <f t="shared" si="2"/>
        <v>-2.4000000000000004</v>
      </c>
      <c r="V33" s="154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-2.4000000000000004</v>
      </c>
      <c r="E34">
        <f>BAWANA!AM34</f>
        <v>0</v>
      </c>
      <c r="F34">
        <f t="shared" si="4"/>
        <v>256</v>
      </c>
      <c r="G34">
        <f t="shared" si="5"/>
        <v>-2.4000000000000004</v>
      </c>
      <c r="H34" s="154"/>
      <c r="I34">
        <f>BRPL_EOD!AK34+BRPL_EOD!AL34</f>
        <v>-0.93</v>
      </c>
      <c r="J34">
        <f>BYPL_EOD!AK34+BYPL_EOD!AL34</f>
        <v>-0.54</v>
      </c>
      <c r="K34">
        <f>MES_EOD!AK34+MES_EOD!AL34</f>
        <v>-0.05</v>
      </c>
      <c r="L34">
        <f>NDMC_EOD!AK34+NDMC_EOD!AL34</f>
        <v>-0.22</v>
      </c>
      <c r="M34">
        <f>TPDDL_EOD!AK34+TPDDL_EOD!AL34</f>
        <v>-0.65</v>
      </c>
      <c r="N34">
        <f t="shared" si="0"/>
        <v>-2.39</v>
      </c>
      <c r="O34" s="154">
        <f t="shared" si="1"/>
        <v>-1.0000000000000231E-2</v>
      </c>
      <c r="P34">
        <v>-0.93389121338912151</v>
      </c>
      <c r="Q34">
        <v>-0.54225941422594148</v>
      </c>
      <c r="R34">
        <v>-5.0209205020920508E-2</v>
      </c>
      <c r="S34">
        <v>-0.22092050209205022</v>
      </c>
      <c r="T34">
        <v>-0.65271966527196656</v>
      </c>
      <c r="U34" s="156">
        <f t="shared" si="2"/>
        <v>-2.4000000000000004</v>
      </c>
      <c r="V34" s="154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-2.4000000000000004</v>
      </c>
      <c r="E35">
        <f>BAWANA!AM35</f>
        <v>0</v>
      </c>
      <c r="F35">
        <f t="shared" si="4"/>
        <v>256</v>
      </c>
      <c r="G35">
        <f t="shared" si="5"/>
        <v>-2.4000000000000004</v>
      </c>
      <c r="H35" s="154"/>
      <c r="I35">
        <f>BRPL_EOD!AK35+BRPL_EOD!AL35</f>
        <v>-0.93</v>
      </c>
      <c r="J35">
        <f>BYPL_EOD!AK35+BYPL_EOD!AL35</f>
        <v>-0.54</v>
      </c>
      <c r="K35">
        <f>MES_EOD!AK35+MES_EOD!AL35</f>
        <v>-0.05</v>
      </c>
      <c r="L35">
        <f>NDMC_EOD!AK35+NDMC_EOD!AL35</f>
        <v>-0.22</v>
      </c>
      <c r="M35">
        <f>TPDDL_EOD!AK35+TPDDL_EOD!AL35</f>
        <v>-0.65</v>
      </c>
      <c r="N35">
        <f t="shared" si="0"/>
        <v>-2.39</v>
      </c>
      <c r="O35" s="154">
        <f t="shared" si="1"/>
        <v>-1.0000000000000231E-2</v>
      </c>
      <c r="P35">
        <v>-0.93389121338912151</v>
      </c>
      <c r="Q35">
        <v>-0.54225941422594148</v>
      </c>
      <c r="R35">
        <v>-5.0209205020920508E-2</v>
      </c>
      <c r="S35">
        <v>-0.22092050209205022</v>
      </c>
      <c r="T35">
        <v>-0.65271966527196656</v>
      </c>
      <c r="U35" s="156">
        <f t="shared" si="2"/>
        <v>-2.4000000000000004</v>
      </c>
      <c r="V35" s="154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-2.4000000000000004</v>
      </c>
      <c r="E36">
        <f>BAWANA!AM36</f>
        <v>0</v>
      </c>
      <c r="F36">
        <f t="shared" si="4"/>
        <v>256</v>
      </c>
      <c r="G36">
        <f t="shared" si="5"/>
        <v>-2.4000000000000004</v>
      </c>
      <c r="H36" s="154"/>
      <c r="I36">
        <f>BRPL_EOD!AK36+BRPL_EOD!AL36</f>
        <v>-0.93</v>
      </c>
      <c r="J36">
        <f>BYPL_EOD!AK36+BYPL_EOD!AL36</f>
        <v>-0.54</v>
      </c>
      <c r="K36">
        <f>MES_EOD!AK36+MES_EOD!AL36</f>
        <v>-0.05</v>
      </c>
      <c r="L36">
        <f>NDMC_EOD!AK36+NDMC_EOD!AL36</f>
        <v>-0.22</v>
      </c>
      <c r="M36">
        <f>TPDDL_EOD!AK36+TPDDL_EOD!AL36</f>
        <v>-0.65</v>
      </c>
      <c r="N36">
        <f t="shared" si="0"/>
        <v>-2.39</v>
      </c>
      <c r="O36" s="154">
        <f t="shared" si="1"/>
        <v>-1.0000000000000231E-2</v>
      </c>
      <c r="P36">
        <v>-0.93389121338912151</v>
      </c>
      <c r="Q36">
        <v>-0.54225941422594148</v>
      </c>
      <c r="R36">
        <v>-5.0209205020920508E-2</v>
      </c>
      <c r="S36">
        <v>-0.22092050209205022</v>
      </c>
      <c r="T36">
        <v>-0.65271966527196656</v>
      </c>
      <c r="U36" s="156">
        <f t="shared" si="2"/>
        <v>-2.4000000000000004</v>
      </c>
      <c r="V36" s="154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-2.4000000000000004</v>
      </c>
      <c r="E37">
        <f>BAWANA!AM37</f>
        <v>0</v>
      </c>
      <c r="F37">
        <f t="shared" si="4"/>
        <v>256</v>
      </c>
      <c r="G37">
        <f t="shared" si="5"/>
        <v>-2.4000000000000004</v>
      </c>
      <c r="H37" s="154"/>
      <c r="I37">
        <f>BRPL_EOD!AK37+BRPL_EOD!AL37</f>
        <v>-0.93</v>
      </c>
      <c r="J37">
        <f>BYPL_EOD!AK37+BYPL_EOD!AL37</f>
        <v>-0.54</v>
      </c>
      <c r="K37">
        <f>MES_EOD!AK37+MES_EOD!AL37</f>
        <v>-0.05</v>
      </c>
      <c r="L37">
        <f>NDMC_EOD!AK37+NDMC_EOD!AL37</f>
        <v>-0.22</v>
      </c>
      <c r="M37">
        <f>TPDDL_EOD!AK37+TPDDL_EOD!AL37</f>
        <v>-0.65</v>
      </c>
      <c r="N37">
        <f t="shared" si="0"/>
        <v>-2.39</v>
      </c>
      <c r="O37" s="154">
        <f t="shared" si="1"/>
        <v>-1.0000000000000231E-2</v>
      </c>
      <c r="P37">
        <v>-0.93389121338912151</v>
      </c>
      <c r="Q37">
        <v>-0.54225941422594148</v>
      </c>
      <c r="R37">
        <v>-5.0209205020920508E-2</v>
      </c>
      <c r="S37">
        <v>-0.22092050209205022</v>
      </c>
      <c r="T37">
        <v>-0.65271966527196656</v>
      </c>
      <c r="U37" s="156">
        <f t="shared" si="2"/>
        <v>-2.4000000000000004</v>
      </c>
      <c r="V37" s="154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-2.4000000000000004</v>
      </c>
      <c r="E38">
        <f>BAWANA!AM38</f>
        <v>0</v>
      </c>
      <c r="F38">
        <f t="shared" si="4"/>
        <v>256</v>
      </c>
      <c r="G38">
        <f t="shared" si="5"/>
        <v>-2.4000000000000004</v>
      </c>
      <c r="H38" s="154"/>
      <c r="I38">
        <f>BRPL_EOD!AK38+BRPL_EOD!AL38</f>
        <v>-0.93</v>
      </c>
      <c r="J38">
        <f>BYPL_EOD!AK38+BYPL_EOD!AL38</f>
        <v>-0.54</v>
      </c>
      <c r="K38">
        <f>MES_EOD!AK38+MES_EOD!AL38</f>
        <v>-0.05</v>
      </c>
      <c r="L38">
        <f>NDMC_EOD!AK38+NDMC_EOD!AL38</f>
        <v>-0.22</v>
      </c>
      <c r="M38">
        <f>TPDDL_EOD!AK38+TPDDL_EOD!AL38</f>
        <v>-0.65</v>
      </c>
      <c r="N38">
        <f t="shared" si="0"/>
        <v>-2.39</v>
      </c>
      <c r="O38" s="154">
        <f t="shared" si="1"/>
        <v>-1.0000000000000231E-2</v>
      </c>
      <c r="P38">
        <v>-0.93389121338912151</v>
      </c>
      <c r="Q38">
        <v>-0.54225941422594148</v>
      </c>
      <c r="R38">
        <v>-5.0209205020920508E-2</v>
      </c>
      <c r="S38">
        <v>-0.22092050209205022</v>
      </c>
      <c r="T38">
        <v>-0.65271966527196656</v>
      </c>
      <c r="U38" s="156">
        <f t="shared" si="2"/>
        <v>-2.4000000000000004</v>
      </c>
      <c r="V38" s="154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-2.4000000000000004</v>
      </c>
      <c r="E39">
        <f>BAWANA!AM39</f>
        <v>0</v>
      </c>
      <c r="F39">
        <f t="shared" si="4"/>
        <v>256</v>
      </c>
      <c r="G39">
        <f t="shared" si="5"/>
        <v>-2.4000000000000004</v>
      </c>
      <c r="H39" s="154"/>
      <c r="I39">
        <f>BRPL_EOD!AK39+BRPL_EOD!AL39</f>
        <v>-0.93</v>
      </c>
      <c r="J39">
        <f>BYPL_EOD!AK39+BYPL_EOD!AL39</f>
        <v>-0.54</v>
      </c>
      <c r="K39">
        <f>MES_EOD!AK39+MES_EOD!AL39</f>
        <v>-0.05</v>
      </c>
      <c r="L39">
        <f>NDMC_EOD!AK39+NDMC_EOD!AL39</f>
        <v>-0.22</v>
      </c>
      <c r="M39">
        <f>TPDDL_EOD!AK39+TPDDL_EOD!AL39</f>
        <v>-0.65</v>
      </c>
      <c r="N39">
        <f t="shared" si="0"/>
        <v>-2.39</v>
      </c>
      <c r="O39" s="154">
        <f t="shared" si="1"/>
        <v>-1.0000000000000231E-2</v>
      </c>
      <c r="P39">
        <v>-0.93389121338912151</v>
      </c>
      <c r="Q39">
        <v>-0.54225941422594148</v>
      </c>
      <c r="R39">
        <v>-5.0209205020920508E-2</v>
      </c>
      <c r="S39">
        <v>-0.22092050209205022</v>
      </c>
      <c r="T39">
        <v>-0.65271966527196656</v>
      </c>
      <c r="U39" s="156">
        <f t="shared" si="2"/>
        <v>-2.4000000000000004</v>
      </c>
      <c r="V39" s="154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-2.4000000000000004</v>
      </c>
      <c r="E40">
        <f>BAWANA!AM40</f>
        <v>0</v>
      </c>
      <c r="F40">
        <f t="shared" si="4"/>
        <v>256</v>
      </c>
      <c r="G40">
        <f t="shared" si="5"/>
        <v>-2.4000000000000004</v>
      </c>
      <c r="H40" s="154"/>
      <c r="I40">
        <f>BRPL_EOD!AK40+BRPL_EOD!AL40</f>
        <v>-0.93</v>
      </c>
      <c r="J40">
        <f>BYPL_EOD!AK40+BYPL_EOD!AL40</f>
        <v>-0.54</v>
      </c>
      <c r="K40">
        <f>MES_EOD!AK40+MES_EOD!AL40</f>
        <v>-0.05</v>
      </c>
      <c r="L40">
        <f>NDMC_EOD!AK40+NDMC_EOD!AL40</f>
        <v>-0.22</v>
      </c>
      <c r="M40">
        <f>TPDDL_EOD!AK40+TPDDL_EOD!AL40</f>
        <v>-0.65</v>
      </c>
      <c r="N40">
        <f t="shared" si="0"/>
        <v>-2.39</v>
      </c>
      <c r="O40" s="154">
        <f t="shared" si="1"/>
        <v>-1.0000000000000231E-2</v>
      </c>
      <c r="P40">
        <v>-0.93389121338912151</v>
      </c>
      <c r="Q40">
        <v>-0.54225941422594148</v>
      </c>
      <c r="R40">
        <v>-5.0209205020920508E-2</v>
      </c>
      <c r="S40">
        <v>-0.22092050209205022</v>
      </c>
      <c r="T40">
        <v>-0.65271966527196656</v>
      </c>
      <c r="U40" s="156">
        <f t="shared" si="2"/>
        <v>-2.4000000000000004</v>
      </c>
      <c r="V40" s="154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-2.4000000000000004</v>
      </c>
      <c r="E41">
        <f>BAWANA!AM41</f>
        <v>0</v>
      </c>
      <c r="F41">
        <f t="shared" si="4"/>
        <v>256</v>
      </c>
      <c r="G41">
        <f t="shared" si="5"/>
        <v>-2.4000000000000004</v>
      </c>
      <c r="H41" s="154"/>
      <c r="I41">
        <f>BRPL_EOD!AK41+BRPL_EOD!AL41</f>
        <v>-0.93</v>
      </c>
      <c r="J41">
        <f>BYPL_EOD!AK41+BYPL_EOD!AL41</f>
        <v>-0.54</v>
      </c>
      <c r="K41">
        <f>MES_EOD!AK41+MES_EOD!AL41</f>
        <v>-0.05</v>
      </c>
      <c r="L41">
        <f>NDMC_EOD!AK41+NDMC_EOD!AL41</f>
        <v>-0.22</v>
      </c>
      <c r="M41">
        <f>TPDDL_EOD!AK41+TPDDL_EOD!AL41</f>
        <v>-0.65</v>
      </c>
      <c r="N41">
        <f t="shared" si="0"/>
        <v>-2.39</v>
      </c>
      <c r="O41" s="154">
        <f t="shared" si="1"/>
        <v>-1.0000000000000231E-2</v>
      </c>
      <c r="P41">
        <v>-0.93389121338912151</v>
      </c>
      <c r="Q41">
        <v>-0.54225941422594148</v>
      </c>
      <c r="R41">
        <v>-5.0209205020920508E-2</v>
      </c>
      <c r="S41">
        <v>-0.22092050209205022</v>
      </c>
      <c r="T41">
        <v>-0.65271966527196656</v>
      </c>
      <c r="U41" s="156">
        <f t="shared" si="2"/>
        <v>-2.4000000000000004</v>
      </c>
      <c r="V41" s="154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-2.4000000000000004</v>
      </c>
      <c r="E42">
        <f>BAWANA!AM42</f>
        <v>0</v>
      </c>
      <c r="F42">
        <f t="shared" si="4"/>
        <v>256</v>
      </c>
      <c r="G42">
        <f t="shared" si="5"/>
        <v>-2.4000000000000004</v>
      </c>
      <c r="H42" s="154"/>
      <c r="I42">
        <f>BRPL_EOD!AK42+BRPL_EOD!AL42</f>
        <v>-0.93</v>
      </c>
      <c r="J42">
        <f>BYPL_EOD!AK42+BYPL_EOD!AL42</f>
        <v>-0.54</v>
      </c>
      <c r="K42">
        <f>MES_EOD!AK42+MES_EOD!AL42</f>
        <v>-0.05</v>
      </c>
      <c r="L42">
        <f>NDMC_EOD!AK42+NDMC_EOD!AL42</f>
        <v>-0.22</v>
      </c>
      <c r="M42">
        <f>TPDDL_EOD!AK42+TPDDL_EOD!AL42</f>
        <v>-0.65</v>
      </c>
      <c r="N42">
        <f t="shared" si="0"/>
        <v>-2.39</v>
      </c>
      <c r="O42" s="154">
        <f t="shared" si="1"/>
        <v>-1.0000000000000231E-2</v>
      </c>
      <c r="P42">
        <v>-0.93389121338912151</v>
      </c>
      <c r="Q42">
        <v>-0.54225941422594148</v>
      </c>
      <c r="R42">
        <v>-5.0209205020920508E-2</v>
      </c>
      <c r="S42">
        <v>-0.22092050209205022</v>
      </c>
      <c r="T42">
        <v>-0.65271966527196656</v>
      </c>
      <c r="U42" s="156">
        <f t="shared" si="2"/>
        <v>-2.4000000000000004</v>
      </c>
      <c r="V42" s="154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-2.4000000000000004</v>
      </c>
      <c r="E43">
        <f>BAWANA!AM43</f>
        <v>0</v>
      </c>
      <c r="F43">
        <f t="shared" si="4"/>
        <v>256</v>
      </c>
      <c r="G43">
        <f t="shared" si="5"/>
        <v>-2.4000000000000004</v>
      </c>
      <c r="H43" s="154"/>
      <c r="I43">
        <f>BRPL_EOD!AK43+BRPL_EOD!AL43</f>
        <v>-0.93</v>
      </c>
      <c r="J43">
        <f>BYPL_EOD!AK43+BYPL_EOD!AL43</f>
        <v>-0.54</v>
      </c>
      <c r="K43">
        <f>MES_EOD!AK43+MES_EOD!AL43</f>
        <v>-0.05</v>
      </c>
      <c r="L43">
        <f>NDMC_EOD!AK43+NDMC_EOD!AL43</f>
        <v>-0.22</v>
      </c>
      <c r="M43">
        <f>TPDDL_EOD!AK43+TPDDL_EOD!AL43</f>
        <v>-0.65</v>
      </c>
      <c r="N43">
        <f t="shared" si="0"/>
        <v>-2.39</v>
      </c>
      <c r="O43" s="154">
        <f t="shared" si="1"/>
        <v>-1.0000000000000231E-2</v>
      </c>
      <c r="P43">
        <v>-0.93389121338912151</v>
      </c>
      <c r="Q43">
        <v>-0.54225941422594148</v>
      </c>
      <c r="R43">
        <v>-5.0209205020920508E-2</v>
      </c>
      <c r="S43">
        <v>-0.22092050209205022</v>
      </c>
      <c r="T43">
        <v>-0.65271966527196656</v>
      </c>
      <c r="U43" s="156">
        <f t="shared" si="2"/>
        <v>-2.4000000000000004</v>
      </c>
      <c r="V43" s="154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-2.4000000000000004</v>
      </c>
      <c r="E44">
        <f>BAWANA!AM44</f>
        <v>0</v>
      </c>
      <c r="F44">
        <f t="shared" si="4"/>
        <v>256</v>
      </c>
      <c r="G44">
        <f t="shared" si="5"/>
        <v>-2.4000000000000004</v>
      </c>
      <c r="H44" s="154"/>
      <c r="I44">
        <f>BRPL_EOD!AK44+BRPL_EOD!AL44</f>
        <v>-0.93</v>
      </c>
      <c r="J44">
        <f>BYPL_EOD!AK44+BYPL_EOD!AL44</f>
        <v>-0.54</v>
      </c>
      <c r="K44">
        <f>MES_EOD!AK44+MES_EOD!AL44</f>
        <v>-0.05</v>
      </c>
      <c r="L44">
        <f>NDMC_EOD!AK44+NDMC_EOD!AL44</f>
        <v>-0.22</v>
      </c>
      <c r="M44">
        <f>TPDDL_EOD!AK44+TPDDL_EOD!AL44</f>
        <v>-0.65</v>
      </c>
      <c r="N44">
        <f t="shared" si="0"/>
        <v>-2.39</v>
      </c>
      <c r="O44" s="154">
        <f t="shared" si="1"/>
        <v>-1.0000000000000231E-2</v>
      </c>
      <c r="P44">
        <v>-0.93389121338912151</v>
      </c>
      <c r="Q44">
        <v>-0.54225941422594148</v>
      </c>
      <c r="R44">
        <v>-5.0209205020920508E-2</v>
      </c>
      <c r="S44">
        <v>-0.22092050209205022</v>
      </c>
      <c r="T44">
        <v>-0.65271966527196656</v>
      </c>
      <c r="U44" s="156">
        <f t="shared" si="2"/>
        <v>-2.4000000000000004</v>
      </c>
      <c r="V44" s="154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-2.4000000000000004</v>
      </c>
      <c r="E45">
        <f>BAWANA!AM45</f>
        <v>0</v>
      </c>
      <c r="F45">
        <f t="shared" si="4"/>
        <v>256</v>
      </c>
      <c r="G45">
        <f t="shared" si="5"/>
        <v>-2.4000000000000004</v>
      </c>
      <c r="H45" s="154"/>
      <c r="I45">
        <f>BRPL_EOD!AK45+BRPL_EOD!AL45</f>
        <v>-0.93</v>
      </c>
      <c r="J45">
        <f>BYPL_EOD!AK45+BYPL_EOD!AL45</f>
        <v>-0.54</v>
      </c>
      <c r="K45">
        <f>MES_EOD!AK45+MES_EOD!AL45</f>
        <v>-0.05</v>
      </c>
      <c r="L45">
        <f>NDMC_EOD!AK45+NDMC_EOD!AL45</f>
        <v>-0.22</v>
      </c>
      <c r="M45">
        <f>TPDDL_EOD!AK45+TPDDL_EOD!AL45</f>
        <v>-0.65</v>
      </c>
      <c r="N45">
        <f t="shared" si="0"/>
        <v>-2.39</v>
      </c>
      <c r="O45" s="154">
        <f t="shared" si="1"/>
        <v>-1.0000000000000231E-2</v>
      </c>
      <c r="P45">
        <v>-0.93389121338912151</v>
      </c>
      <c r="Q45">
        <v>-0.54225941422594148</v>
      </c>
      <c r="R45">
        <v>-5.0209205020920508E-2</v>
      </c>
      <c r="S45">
        <v>-0.22092050209205022</v>
      </c>
      <c r="T45">
        <v>-0.65271966527196656</v>
      </c>
      <c r="U45" s="156">
        <f t="shared" si="2"/>
        <v>-2.4000000000000004</v>
      </c>
      <c r="V45" s="154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-2.4000000000000004</v>
      </c>
      <c r="E46">
        <f>BAWANA!AM46</f>
        <v>0</v>
      </c>
      <c r="F46">
        <f t="shared" si="4"/>
        <v>256</v>
      </c>
      <c r="G46">
        <f t="shared" si="5"/>
        <v>-2.4000000000000004</v>
      </c>
      <c r="H46" s="154"/>
      <c r="I46">
        <f>BRPL_EOD!AK46+BRPL_EOD!AL46</f>
        <v>-0.93</v>
      </c>
      <c r="J46">
        <f>BYPL_EOD!AK46+BYPL_EOD!AL46</f>
        <v>-0.54</v>
      </c>
      <c r="K46">
        <f>MES_EOD!AK46+MES_EOD!AL46</f>
        <v>-0.05</v>
      </c>
      <c r="L46">
        <f>NDMC_EOD!AK46+NDMC_EOD!AL46</f>
        <v>-0.22</v>
      </c>
      <c r="M46">
        <f>TPDDL_EOD!AK46+TPDDL_EOD!AL46</f>
        <v>-0.65</v>
      </c>
      <c r="N46">
        <f t="shared" si="0"/>
        <v>-2.39</v>
      </c>
      <c r="O46" s="154">
        <f t="shared" si="1"/>
        <v>-1.0000000000000231E-2</v>
      </c>
      <c r="P46">
        <v>-0.93389121338912151</v>
      </c>
      <c r="Q46">
        <v>-0.54225941422594148</v>
      </c>
      <c r="R46">
        <v>-5.0209205020920508E-2</v>
      </c>
      <c r="S46">
        <v>-0.22092050209205022</v>
      </c>
      <c r="T46">
        <v>-0.65271966527196656</v>
      </c>
      <c r="U46" s="156">
        <f t="shared" si="2"/>
        <v>-2.4000000000000004</v>
      </c>
      <c r="V46" s="154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-2.4000000000000004</v>
      </c>
      <c r="E47">
        <f>BAWANA!AM47</f>
        <v>0</v>
      </c>
      <c r="F47">
        <f t="shared" si="4"/>
        <v>256</v>
      </c>
      <c r="G47">
        <f t="shared" si="5"/>
        <v>-2.4000000000000004</v>
      </c>
      <c r="H47" s="154"/>
      <c r="I47">
        <f>BRPL_EOD!AK47+BRPL_EOD!AL47</f>
        <v>-0.93</v>
      </c>
      <c r="J47">
        <f>BYPL_EOD!AK47+BYPL_EOD!AL47</f>
        <v>-0.54</v>
      </c>
      <c r="K47">
        <f>MES_EOD!AK47+MES_EOD!AL47</f>
        <v>-0.05</v>
      </c>
      <c r="L47">
        <f>NDMC_EOD!AK47+NDMC_EOD!AL47</f>
        <v>-0.22</v>
      </c>
      <c r="M47">
        <f>TPDDL_EOD!AK47+TPDDL_EOD!AL47</f>
        <v>-0.65</v>
      </c>
      <c r="N47">
        <f t="shared" si="0"/>
        <v>-2.39</v>
      </c>
      <c r="O47" s="154">
        <f t="shared" si="1"/>
        <v>-1.0000000000000231E-2</v>
      </c>
      <c r="P47">
        <v>-0.93389121338912151</v>
      </c>
      <c r="Q47">
        <v>-0.54225941422594148</v>
      </c>
      <c r="R47">
        <v>-5.0209205020920508E-2</v>
      </c>
      <c r="S47">
        <v>-0.22092050209205022</v>
      </c>
      <c r="T47">
        <v>-0.65271966527196656</v>
      </c>
      <c r="U47" s="156">
        <f t="shared" si="2"/>
        <v>-2.4000000000000004</v>
      </c>
      <c r="V47" s="154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-2.4000000000000004</v>
      </c>
      <c r="E48">
        <f>BAWANA!AM48</f>
        <v>0</v>
      </c>
      <c r="F48">
        <f t="shared" si="4"/>
        <v>256</v>
      </c>
      <c r="G48">
        <f t="shared" si="5"/>
        <v>-2.4000000000000004</v>
      </c>
      <c r="H48" s="154"/>
      <c r="I48">
        <f>BRPL_EOD!AK48+BRPL_EOD!AL48</f>
        <v>-0.93</v>
      </c>
      <c r="J48">
        <f>BYPL_EOD!AK48+BYPL_EOD!AL48</f>
        <v>-0.54</v>
      </c>
      <c r="K48">
        <f>MES_EOD!AK48+MES_EOD!AL48</f>
        <v>-0.05</v>
      </c>
      <c r="L48">
        <f>NDMC_EOD!AK48+NDMC_EOD!AL48</f>
        <v>-0.22</v>
      </c>
      <c r="M48">
        <f>TPDDL_EOD!AK48+TPDDL_EOD!AL48</f>
        <v>-0.65</v>
      </c>
      <c r="N48">
        <f t="shared" si="0"/>
        <v>-2.39</v>
      </c>
      <c r="O48" s="154">
        <f t="shared" si="1"/>
        <v>-1.0000000000000231E-2</v>
      </c>
      <c r="P48">
        <v>-0.93389121338912151</v>
      </c>
      <c r="Q48">
        <v>-0.54225941422594148</v>
      </c>
      <c r="R48">
        <v>-5.0209205020920508E-2</v>
      </c>
      <c r="S48">
        <v>-0.22092050209205022</v>
      </c>
      <c r="T48">
        <v>-0.65271966527196656</v>
      </c>
      <c r="U48" s="156">
        <f t="shared" si="2"/>
        <v>-2.4000000000000004</v>
      </c>
      <c r="V48" s="154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-2.4000000000000004</v>
      </c>
      <c r="E49">
        <f>BAWANA!AM49</f>
        <v>0</v>
      </c>
      <c r="F49">
        <f t="shared" si="4"/>
        <v>256</v>
      </c>
      <c r="G49">
        <f t="shared" si="5"/>
        <v>-2.4000000000000004</v>
      </c>
      <c r="H49" s="154"/>
      <c r="I49">
        <f>BRPL_EOD!AK49+BRPL_EOD!AL49</f>
        <v>-0.93</v>
      </c>
      <c r="J49">
        <f>BYPL_EOD!AK49+BYPL_EOD!AL49</f>
        <v>-0.54</v>
      </c>
      <c r="K49">
        <f>MES_EOD!AK49+MES_EOD!AL49</f>
        <v>-0.05</v>
      </c>
      <c r="L49">
        <f>NDMC_EOD!AK49+NDMC_EOD!AL49</f>
        <v>-0.22</v>
      </c>
      <c r="M49">
        <f>TPDDL_EOD!AK49+TPDDL_EOD!AL49</f>
        <v>-0.65</v>
      </c>
      <c r="N49">
        <f t="shared" si="0"/>
        <v>-2.39</v>
      </c>
      <c r="O49" s="154">
        <f t="shared" si="1"/>
        <v>-1.0000000000000231E-2</v>
      </c>
      <c r="P49">
        <v>-0.93389121338912151</v>
      </c>
      <c r="Q49">
        <v>-0.54225941422594148</v>
      </c>
      <c r="R49">
        <v>-5.0209205020920508E-2</v>
      </c>
      <c r="S49">
        <v>-0.22092050209205022</v>
      </c>
      <c r="T49">
        <v>-0.65271966527196656</v>
      </c>
      <c r="U49" s="156">
        <f t="shared" si="2"/>
        <v>-2.4000000000000004</v>
      </c>
      <c r="V49" s="154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-2.4000000000000004</v>
      </c>
      <c r="E50">
        <f>BAWANA!AM50</f>
        <v>0</v>
      </c>
      <c r="F50">
        <f t="shared" si="4"/>
        <v>256</v>
      </c>
      <c r="G50">
        <f t="shared" si="5"/>
        <v>-2.4000000000000004</v>
      </c>
      <c r="H50" s="154"/>
      <c r="I50">
        <f>BRPL_EOD!AK50+BRPL_EOD!AL50</f>
        <v>-0.93</v>
      </c>
      <c r="J50">
        <f>BYPL_EOD!AK50+BYPL_EOD!AL50</f>
        <v>-0.54</v>
      </c>
      <c r="K50">
        <f>MES_EOD!AK50+MES_EOD!AL50</f>
        <v>-0.05</v>
      </c>
      <c r="L50">
        <f>NDMC_EOD!AK50+NDMC_EOD!AL50</f>
        <v>-0.22</v>
      </c>
      <c r="M50">
        <f>TPDDL_EOD!AK50+TPDDL_EOD!AL50</f>
        <v>-0.65</v>
      </c>
      <c r="N50">
        <f t="shared" si="0"/>
        <v>-2.39</v>
      </c>
      <c r="O50" s="154">
        <f t="shared" si="1"/>
        <v>-1.0000000000000231E-2</v>
      </c>
      <c r="P50">
        <v>-0.93389121338912151</v>
      </c>
      <c r="Q50">
        <v>-0.54225941422594148</v>
      </c>
      <c r="R50">
        <v>-5.0209205020920508E-2</v>
      </c>
      <c r="S50">
        <v>-0.22092050209205022</v>
      </c>
      <c r="T50">
        <v>-0.65271966527196656</v>
      </c>
      <c r="U50" s="156">
        <f t="shared" si="2"/>
        <v>-2.4000000000000004</v>
      </c>
      <c r="V50" s="154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-2.4000000000000004</v>
      </c>
      <c r="E51">
        <f>BAWANA!AM51</f>
        <v>0</v>
      </c>
      <c r="F51">
        <f t="shared" si="4"/>
        <v>256</v>
      </c>
      <c r="G51">
        <f t="shared" si="5"/>
        <v>-2.4000000000000004</v>
      </c>
      <c r="H51" s="154"/>
      <c r="I51">
        <f>BRPL_EOD!AK51+BRPL_EOD!AL51</f>
        <v>-0.93</v>
      </c>
      <c r="J51">
        <f>BYPL_EOD!AK51+BYPL_EOD!AL51</f>
        <v>-0.54</v>
      </c>
      <c r="K51">
        <f>MES_EOD!AK51+MES_EOD!AL51</f>
        <v>-0.05</v>
      </c>
      <c r="L51">
        <f>NDMC_EOD!AK51+NDMC_EOD!AL51</f>
        <v>-0.22</v>
      </c>
      <c r="M51">
        <f>TPDDL_EOD!AK51+TPDDL_EOD!AL51</f>
        <v>-0.65</v>
      </c>
      <c r="N51">
        <f t="shared" si="0"/>
        <v>-2.39</v>
      </c>
      <c r="O51" s="154">
        <f t="shared" si="1"/>
        <v>-1.0000000000000231E-2</v>
      </c>
      <c r="P51">
        <v>-0.93389121338912151</v>
      </c>
      <c r="Q51">
        <v>-0.54225941422594148</v>
      </c>
      <c r="R51">
        <v>-5.0209205020920508E-2</v>
      </c>
      <c r="S51">
        <v>-0.22092050209205022</v>
      </c>
      <c r="T51">
        <v>-0.65271966527196656</v>
      </c>
      <c r="U51" s="156">
        <f t="shared" si="2"/>
        <v>-2.4000000000000004</v>
      </c>
      <c r="V51" s="154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-2.4000000000000004</v>
      </c>
      <c r="E52">
        <f>BAWANA!AM52</f>
        <v>0</v>
      </c>
      <c r="F52">
        <f t="shared" si="4"/>
        <v>256</v>
      </c>
      <c r="G52">
        <f t="shared" si="5"/>
        <v>-2.4000000000000004</v>
      </c>
      <c r="H52" s="154"/>
      <c r="I52">
        <f>BRPL_EOD!AK52+BRPL_EOD!AL52</f>
        <v>-0.93</v>
      </c>
      <c r="J52">
        <f>BYPL_EOD!AK52+BYPL_EOD!AL52</f>
        <v>-0.54</v>
      </c>
      <c r="K52">
        <f>MES_EOD!AK52+MES_EOD!AL52</f>
        <v>-0.05</v>
      </c>
      <c r="L52">
        <f>NDMC_EOD!AK52+NDMC_EOD!AL52</f>
        <v>-0.22</v>
      </c>
      <c r="M52">
        <f>TPDDL_EOD!AK52+TPDDL_EOD!AL52</f>
        <v>-0.65</v>
      </c>
      <c r="N52">
        <f t="shared" si="0"/>
        <v>-2.39</v>
      </c>
      <c r="O52" s="154">
        <f t="shared" si="1"/>
        <v>-1.0000000000000231E-2</v>
      </c>
      <c r="P52">
        <v>-0.93389121338912151</v>
      </c>
      <c r="Q52">
        <v>-0.54225941422594148</v>
      </c>
      <c r="R52">
        <v>-5.0209205020920508E-2</v>
      </c>
      <c r="S52">
        <v>-0.22092050209205022</v>
      </c>
      <c r="T52">
        <v>-0.65271966527196656</v>
      </c>
      <c r="U52" s="156">
        <f t="shared" si="2"/>
        <v>-2.4000000000000004</v>
      </c>
      <c r="V52" s="154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-2.4000000000000004</v>
      </c>
      <c r="E53">
        <f>BAWANA!AM53</f>
        <v>0</v>
      </c>
      <c r="F53">
        <f t="shared" si="4"/>
        <v>256</v>
      </c>
      <c r="G53">
        <f t="shared" si="5"/>
        <v>-2.4000000000000004</v>
      </c>
      <c r="H53" s="154"/>
      <c r="I53">
        <f>BRPL_EOD!AK53+BRPL_EOD!AL53</f>
        <v>-0.93</v>
      </c>
      <c r="J53">
        <f>BYPL_EOD!AK53+BYPL_EOD!AL53</f>
        <v>-0.54</v>
      </c>
      <c r="K53">
        <f>MES_EOD!AK53+MES_EOD!AL53</f>
        <v>-0.05</v>
      </c>
      <c r="L53">
        <f>NDMC_EOD!AK53+NDMC_EOD!AL53</f>
        <v>-0.22</v>
      </c>
      <c r="M53">
        <f>TPDDL_EOD!AK53+TPDDL_EOD!AL53</f>
        <v>-0.65</v>
      </c>
      <c r="N53">
        <f t="shared" si="0"/>
        <v>-2.39</v>
      </c>
      <c r="O53" s="154">
        <f t="shared" si="1"/>
        <v>-1.0000000000000231E-2</v>
      </c>
      <c r="P53">
        <v>-0.93389121338912151</v>
      </c>
      <c r="Q53">
        <v>-0.54225941422594148</v>
      </c>
      <c r="R53">
        <v>-5.0209205020920508E-2</v>
      </c>
      <c r="S53">
        <v>-0.22092050209205022</v>
      </c>
      <c r="T53">
        <v>-0.65271966527196656</v>
      </c>
      <c r="U53" s="156">
        <f t="shared" si="2"/>
        <v>-2.4000000000000004</v>
      </c>
      <c r="V53" s="154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-2.4000000000000004</v>
      </c>
      <c r="E54">
        <f>BAWANA!AM54</f>
        <v>0</v>
      </c>
      <c r="F54">
        <f t="shared" si="4"/>
        <v>256</v>
      </c>
      <c r="G54">
        <f t="shared" si="5"/>
        <v>-2.4000000000000004</v>
      </c>
      <c r="H54" s="154"/>
      <c r="I54">
        <f>BRPL_EOD!AK54+BRPL_EOD!AL54</f>
        <v>-0.93</v>
      </c>
      <c r="J54">
        <f>BYPL_EOD!AK54+BYPL_EOD!AL54</f>
        <v>-0.54</v>
      </c>
      <c r="K54">
        <f>MES_EOD!AK54+MES_EOD!AL54</f>
        <v>-0.05</v>
      </c>
      <c r="L54">
        <f>NDMC_EOD!AK54+NDMC_EOD!AL54</f>
        <v>-0.22</v>
      </c>
      <c r="M54">
        <f>TPDDL_EOD!AK54+TPDDL_EOD!AL54</f>
        <v>-0.65</v>
      </c>
      <c r="N54">
        <f t="shared" si="0"/>
        <v>-2.39</v>
      </c>
      <c r="O54" s="154">
        <f t="shared" si="1"/>
        <v>-1.0000000000000231E-2</v>
      </c>
      <c r="P54">
        <v>-0.93389121338912151</v>
      </c>
      <c r="Q54">
        <v>-0.54225941422594148</v>
      </c>
      <c r="R54">
        <v>-5.0209205020920508E-2</v>
      </c>
      <c r="S54">
        <v>-0.22092050209205022</v>
      </c>
      <c r="T54">
        <v>-0.65271966527196656</v>
      </c>
      <c r="U54" s="156">
        <f t="shared" si="2"/>
        <v>-2.4000000000000004</v>
      </c>
      <c r="V54" s="154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-2.4000000000000004</v>
      </c>
      <c r="E55">
        <f>BAWANA!AM55</f>
        <v>0</v>
      </c>
      <c r="F55">
        <f t="shared" si="4"/>
        <v>256</v>
      </c>
      <c r="G55">
        <f t="shared" si="5"/>
        <v>-2.4000000000000004</v>
      </c>
      <c r="H55" s="154"/>
      <c r="I55">
        <f>BRPL_EOD!AK55+BRPL_EOD!AL55</f>
        <v>-0.93</v>
      </c>
      <c r="J55">
        <f>BYPL_EOD!AK55+BYPL_EOD!AL55</f>
        <v>-0.54</v>
      </c>
      <c r="K55">
        <f>MES_EOD!AK55+MES_EOD!AL55</f>
        <v>-0.05</v>
      </c>
      <c r="L55">
        <f>NDMC_EOD!AK55+NDMC_EOD!AL55</f>
        <v>-0.22</v>
      </c>
      <c r="M55">
        <f>TPDDL_EOD!AK55+TPDDL_EOD!AL55</f>
        <v>-0.65</v>
      </c>
      <c r="N55">
        <f t="shared" si="0"/>
        <v>-2.39</v>
      </c>
      <c r="O55" s="154">
        <f t="shared" si="1"/>
        <v>-1.0000000000000231E-2</v>
      </c>
      <c r="P55">
        <v>-0.93389121338912151</v>
      </c>
      <c r="Q55">
        <v>-0.54225941422594148</v>
      </c>
      <c r="R55">
        <v>-5.0209205020920508E-2</v>
      </c>
      <c r="S55">
        <v>-0.22092050209205022</v>
      </c>
      <c r="T55">
        <v>-0.65271966527196656</v>
      </c>
      <c r="U55" s="156">
        <f t="shared" si="2"/>
        <v>-2.4000000000000004</v>
      </c>
      <c r="V55" s="154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-2.4000000000000004</v>
      </c>
      <c r="E56">
        <f>BAWANA!AM56</f>
        <v>0</v>
      </c>
      <c r="F56">
        <f t="shared" si="4"/>
        <v>256</v>
      </c>
      <c r="G56">
        <f t="shared" si="5"/>
        <v>-2.4000000000000004</v>
      </c>
      <c r="H56" s="154"/>
      <c r="I56">
        <f>BRPL_EOD!AK56+BRPL_EOD!AL56</f>
        <v>-0.93</v>
      </c>
      <c r="J56">
        <f>BYPL_EOD!AK56+BYPL_EOD!AL56</f>
        <v>-0.54</v>
      </c>
      <c r="K56">
        <f>MES_EOD!AK56+MES_EOD!AL56</f>
        <v>-0.05</v>
      </c>
      <c r="L56">
        <f>NDMC_EOD!AK56+NDMC_EOD!AL56</f>
        <v>-0.22</v>
      </c>
      <c r="M56">
        <f>TPDDL_EOD!AK56+TPDDL_EOD!AL56</f>
        <v>-0.65</v>
      </c>
      <c r="N56">
        <f t="shared" si="0"/>
        <v>-2.39</v>
      </c>
      <c r="O56" s="154">
        <f t="shared" si="1"/>
        <v>-1.0000000000000231E-2</v>
      </c>
      <c r="P56">
        <v>-0.93389121338912151</v>
      </c>
      <c r="Q56">
        <v>-0.54225941422594148</v>
      </c>
      <c r="R56">
        <v>-5.0209205020920508E-2</v>
      </c>
      <c r="S56">
        <v>-0.22092050209205022</v>
      </c>
      <c r="T56">
        <v>-0.65271966527196656</v>
      </c>
      <c r="U56" s="156">
        <f t="shared" si="2"/>
        <v>-2.4000000000000004</v>
      </c>
      <c r="V56" s="154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-2.4000000000000004</v>
      </c>
      <c r="E57">
        <f>BAWANA!AM57</f>
        <v>0</v>
      </c>
      <c r="F57">
        <f t="shared" si="4"/>
        <v>256</v>
      </c>
      <c r="G57">
        <f t="shared" si="5"/>
        <v>-2.4000000000000004</v>
      </c>
      <c r="H57" s="154"/>
      <c r="I57">
        <f>BRPL_EOD!AK57+BRPL_EOD!AL57</f>
        <v>-0.93</v>
      </c>
      <c r="J57">
        <f>BYPL_EOD!AK57+BYPL_EOD!AL57</f>
        <v>-0.54</v>
      </c>
      <c r="K57">
        <f>MES_EOD!AK57+MES_EOD!AL57</f>
        <v>-0.05</v>
      </c>
      <c r="L57">
        <f>NDMC_EOD!AK57+NDMC_EOD!AL57</f>
        <v>-0.22</v>
      </c>
      <c r="M57">
        <f>TPDDL_EOD!AK57+TPDDL_EOD!AL57</f>
        <v>-0.65</v>
      </c>
      <c r="N57">
        <f t="shared" si="0"/>
        <v>-2.39</v>
      </c>
      <c r="O57" s="154">
        <f t="shared" si="1"/>
        <v>-1.0000000000000231E-2</v>
      </c>
      <c r="P57">
        <v>-0.93389121338912151</v>
      </c>
      <c r="Q57">
        <v>-0.54225941422594148</v>
      </c>
      <c r="R57">
        <v>-5.0209205020920508E-2</v>
      </c>
      <c r="S57">
        <v>-0.22092050209205022</v>
      </c>
      <c r="T57">
        <v>-0.65271966527196656</v>
      </c>
      <c r="U57" s="156">
        <f t="shared" si="2"/>
        <v>-2.4000000000000004</v>
      </c>
      <c r="V57" s="154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-2.4000000000000004</v>
      </c>
      <c r="E58">
        <f>BAWANA!AM58</f>
        <v>0</v>
      </c>
      <c r="F58">
        <f t="shared" si="4"/>
        <v>256</v>
      </c>
      <c r="G58">
        <f t="shared" si="5"/>
        <v>-2.4000000000000004</v>
      </c>
      <c r="H58" s="154"/>
      <c r="I58">
        <f>BRPL_EOD!AK58+BRPL_EOD!AL58</f>
        <v>-0.93</v>
      </c>
      <c r="J58">
        <f>BYPL_EOD!AK58+BYPL_EOD!AL58</f>
        <v>-0.54</v>
      </c>
      <c r="K58">
        <f>MES_EOD!AK58+MES_EOD!AL58</f>
        <v>-0.05</v>
      </c>
      <c r="L58">
        <f>NDMC_EOD!AK58+NDMC_EOD!AL58</f>
        <v>-0.22</v>
      </c>
      <c r="M58">
        <f>TPDDL_EOD!AK58+TPDDL_EOD!AL58</f>
        <v>-0.65</v>
      </c>
      <c r="N58">
        <f t="shared" si="0"/>
        <v>-2.39</v>
      </c>
      <c r="O58" s="154">
        <f t="shared" si="1"/>
        <v>-1.0000000000000231E-2</v>
      </c>
      <c r="P58">
        <v>-0.93389121338912151</v>
      </c>
      <c r="Q58">
        <v>-0.54225941422594148</v>
      </c>
      <c r="R58">
        <v>-5.0209205020920508E-2</v>
      </c>
      <c r="S58">
        <v>-0.22092050209205022</v>
      </c>
      <c r="T58">
        <v>-0.65271966527196656</v>
      </c>
      <c r="U58" s="156">
        <f t="shared" si="2"/>
        <v>-2.4000000000000004</v>
      </c>
      <c r="V58" s="154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-2.4000000000000004</v>
      </c>
      <c r="E59">
        <f>BAWANA!AM59</f>
        <v>0</v>
      </c>
      <c r="F59">
        <f t="shared" si="4"/>
        <v>256</v>
      </c>
      <c r="G59">
        <f t="shared" si="5"/>
        <v>-2.4000000000000004</v>
      </c>
      <c r="H59" s="154"/>
      <c r="I59">
        <f>BRPL_EOD!AK59+BRPL_EOD!AL59</f>
        <v>-0.93</v>
      </c>
      <c r="J59">
        <f>BYPL_EOD!AK59+BYPL_EOD!AL59</f>
        <v>-0.54</v>
      </c>
      <c r="K59">
        <f>MES_EOD!AK59+MES_EOD!AL59</f>
        <v>-0.05</v>
      </c>
      <c r="L59">
        <f>NDMC_EOD!AK59+NDMC_EOD!AL59</f>
        <v>-0.22</v>
      </c>
      <c r="M59">
        <f>TPDDL_EOD!AK59+TPDDL_EOD!AL59</f>
        <v>-0.65</v>
      </c>
      <c r="N59">
        <f t="shared" si="0"/>
        <v>-2.39</v>
      </c>
      <c r="O59" s="154">
        <f t="shared" si="1"/>
        <v>-1.0000000000000231E-2</v>
      </c>
      <c r="P59">
        <v>-0.93389121338912151</v>
      </c>
      <c r="Q59">
        <v>-0.54225941422594148</v>
      </c>
      <c r="R59">
        <v>-5.0209205020920508E-2</v>
      </c>
      <c r="S59">
        <v>-0.22092050209205022</v>
      </c>
      <c r="T59">
        <v>-0.65271966527196656</v>
      </c>
      <c r="U59" s="156">
        <f t="shared" si="2"/>
        <v>-2.4000000000000004</v>
      </c>
      <c r="V59" s="154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-2.4000000000000004</v>
      </c>
      <c r="E60">
        <f>BAWANA!AM60</f>
        <v>0</v>
      </c>
      <c r="F60">
        <f t="shared" si="4"/>
        <v>256</v>
      </c>
      <c r="G60">
        <f t="shared" si="5"/>
        <v>-2.4000000000000004</v>
      </c>
      <c r="H60" s="154"/>
      <c r="I60">
        <f>BRPL_EOD!AK60+BRPL_EOD!AL60</f>
        <v>-0.93</v>
      </c>
      <c r="J60">
        <f>BYPL_EOD!AK60+BYPL_EOD!AL60</f>
        <v>-0.54</v>
      </c>
      <c r="K60">
        <f>MES_EOD!AK60+MES_EOD!AL60</f>
        <v>-0.05</v>
      </c>
      <c r="L60">
        <f>NDMC_EOD!AK60+NDMC_EOD!AL60</f>
        <v>-0.22</v>
      </c>
      <c r="M60">
        <f>TPDDL_EOD!AK60+TPDDL_EOD!AL60</f>
        <v>-0.65</v>
      </c>
      <c r="N60">
        <f t="shared" si="0"/>
        <v>-2.39</v>
      </c>
      <c r="O60" s="154">
        <f t="shared" si="1"/>
        <v>-1.0000000000000231E-2</v>
      </c>
      <c r="P60">
        <v>-0.93389121338912151</v>
      </c>
      <c r="Q60">
        <v>-0.54225941422594148</v>
      </c>
      <c r="R60">
        <v>-5.0209205020920508E-2</v>
      </c>
      <c r="S60">
        <v>-0.22092050209205022</v>
      </c>
      <c r="T60">
        <v>-0.65271966527196656</v>
      </c>
      <c r="U60" s="156">
        <f t="shared" si="2"/>
        <v>-2.4000000000000004</v>
      </c>
      <c r="V60" s="154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-2.4000000000000004</v>
      </c>
      <c r="E61">
        <f>BAWANA!AM61</f>
        <v>0</v>
      </c>
      <c r="F61">
        <f t="shared" si="4"/>
        <v>256</v>
      </c>
      <c r="G61">
        <f t="shared" si="5"/>
        <v>-2.4000000000000004</v>
      </c>
      <c r="H61" s="154"/>
      <c r="I61">
        <f>BRPL_EOD!AK61+BRPL_EOD!AL61</f>
        <v>-0.93</v>
      </c>
      <c r="J61">
        <f>BYPL_EOD!AK61+BYPL_EOD!AL61</f>
        <v>-0.54</v>
      </c>
      <c r="K61">
        <f>MES_EOD!AK61+MES_EOD!AL61</f>
        <v>-0.05</v>
      </c>
      <c r="L61">
        <f>NDMC_EOD!AK61+NDMC_EOD!AL61</f>
        <v>-0.22</v>
      </c>
      <c r="M61">
        <f>TPDDL_EOD!AK61+TPDDL_EOD!AL61</f>
        <v>-0.65</v>
      </c>
      <c r="N61">
        <f t="shared" si="0"/>
        <v>-2.39</v>
      </c>
      <c r="O61" s="154">
        <f t="shared" si="1"/>
        <v>-1.0000000000000231E-2</v>
      </c>
      <c r="P61">
        <v>-0.93389121338912151</v>
      </c>
      <c r="Q61">
        <v>-0.54225941422594148</v>
      </c>
      <c r="R61">
        <v>-5.0209205020920508E-2</v>
      </c>
      <c r="S61">
        <v>-0.22092050209205022</v>
      </c>
      <c r="T61">
        <v>-0.65271966527196656</v>
      </c>
      <c r="U61" s="156">
        <f t="shared" si="2"/>
        <v>-2.4000000000000004</v>
      </c>
      <c r="V61" s="154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-2.4000000000000004</v>
      </c>
      <c r="E62">
        <f>BAWANA!AM62</f>
        <v>0</v>
      </c>
      <c r="F62">
        <f t="shared" si="4"/>
        <v>256</v>
      </c>
      <c r="G62">
        <f t="shared" si="5"/>
        <v>-2.4000000000000004</v>
      </c>
      <c r="H62" s="154"/>
      <c r="I62">
        <f>BRPL_EOD!AK62+BRPL_EOD!AL62</f>
        <v>-0.93</v>
      </c>
      <c r="J62">
        <f>BYPL_EOD!AK62+BYPL_EOD!AL62</f>
        <v>-0.54</v>
      </c>
      <c r="K62">
        <f>MES_EOD!AK62+MES_EOD!AL62</f>
        <v>-0.05</v>
      </c>
      <c r="L62">
        <f>NDMC_EOD!AK62+NDMC_EOD!AL62</f>
        <v>-0.22</v>
      </c>
      <c r="M62">
        <f>TPDDL_EOD!AK62+TPDDL_EOD!AL62</f>
        <v>-0.65</v>
      </c>
      <c r="N62">
        <f t="shared" si="0"/>
        <v>-2.39</v>
      </c>
      <c r="O62" s="154">
        <f t="shared" si="1"/>
        <v>-1.0000000000000231E-2</v>
      </c>
      <c r="P62">
        <v>-0.93389121338912151</v>
      </c>
      <c r="Q62">
        <v>-0.54225941422594148</v>
      </c>
      <c r="R62">
        <v>-5.0209205020920508E-2</v>
      </c>
      <c r="S62">
        <v>-0.22092050209205022</v>
      </c>
      <c r="T62">
        <v>-0.65271966527196656</v>
      </c>
      <c r="U62" s="156">
        <f t="shared" si="2"/>
        <v>-2.4000000000000004</v>
      </c>
      <c r="V62" s="154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-2.4000000000000004</v>
      </c>
      <c r="E63">
        <f>BAWANA!AM63</f>
        <v>0</v>
      </c>
      <c r="F63">
        <f t="shared" si="4"/>
        <v>256</v>
      </c>
      <c r="G63">
        <f t="shared" si="5"/>
        <v>-2.4000000000000004</v>
      </c>
      <c r="H63" s="154"/>
      <c r="I63">
        <f>BRPL_EOD!AK63+BRPL_EOD!AL63</f>
        <v>-0.93</v>
      </c>
      <c r="J63">
        <f>BYPL_EOD!AK63+BYPL_EOD!AL63</f>
        <v>-0.54</v>
      </c>
      <c r="K63">
        <f>MES_EOD!AK63+MES_EOD!AL63</f>
        <v>-0.05</v>
      </c>
      <c r="L63">
        <f>NDMC_EOD!AK63+NDMC_EOD!AL63</f>
        <v>-0.22</v>
      </c>
      <c r="M63">
        <f>TPDDL_EOD!AK63+TPDDL_EOD!AL63</f>
        <v>-0.65</v>
      </c>
      <c r="N63">
        <f t="shared" si="0"/>
        <v>-2.39</v>
      </c>
      <c r="O63" s="154">
        <f t="shared" si="1"/>
        <v>-1.0000000000000231E-2</v>
      </c>
      <c r="P63">
        <v>-0.93389121338912151</v>
      </c>
      <c r="Q63">
        <v>-0.54225941422594148</v>
      </c>
      <c r="R63">
        <v>-5.0209205020920508E-2</v>
      </c>
      <c r="S63">
        <v>-0.22092050209205022</v>
      </c>
      <c r="T63">
        <v>-0.65271966527196656</v>
      </c>
      <c r="U63" s="156">
        <f t="shared" si="2"/>
        <v>-2.4000000000000004</v>
      </c>
      <c r="V63" s="154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-2.4000000000000004</v>
      </c>
      <c r="E64">
        <f>BAWANA!AM64</f>
        <v>0</v>
      </c>
      <c r="F64">
        <f t="shared" si="4"/>
        <v>256</v>
      </c>
      <c r="G64">
        <f t="shared" si="5"/>
        <v>-2.4000000000000004</v>
      </c>
      <c r="H64" s="154"/>
      <c r="I64">
        <f>BRPL_EOD!AK64+BRPL_EOD!AL64</f>
        <v>-0.93</v>
      </c>
      <c r="J64">
        <f>BYPL_EOD!AK64+BYPL_EOD!AL64</f>
        <v>-0.54</v>
      </c>
      <c r="K64">
        <f>MES_EOD!AK64+MES_EOD!AL64</f>
        <v>-0.05</v>
      </c>
      <c r="L64">
        <f>NDMC_EOD!AK64+NDMC_EOD!AL64</f>
        <v>-0.22</v>
      </c>
      <c r="M64">
        <f>TPDDL_EOD!AK64+TPDDL_EOD!AL64</f>
        <v>-0.65</v>
      </c>
      <c r="N64">
        <f t="shared" si="0"/>
        <v>-2.39</v>
      </c>
      <c r="O64" s="154">
        <f t="shared" si="1"/>
        <v>-1.0000000000000231E-2</v>
      </c>
      <c r="P64">
        <v>-0.93389121338912151</v>
      </c>
      <c r="Q64">
        <v>-0.54225941422594148</v>
      </c>
      <c r="R64">
        <v>-5.0209205020920508E-2</v>
      </c>
      <c r="S64">
        <v>-0.22092050209205022</v>
      </c>
      <c r="T64">
        <v>-0.65271966527196656</v>
      </c>
      <c r="U64" s="156">
        <f t="shared" si="2"/>
        <v>-2.4000000000000004</v>
      </c>
      <c r="V64" s="154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-2.4000000000000004</v>
      </c>
      <c r="E65">
        <f>BAWANA!AM65</f>
        <v>0</v>
      </c>
      <c r="F65">
        <f t="shared" si="4"/>
        <v>256</v>
      </c>
      <c r="G65">
        <f t="shared" si="5"/>
        <v>-2.4000000000000004</v>
      </c>
      <c r="H65" s="154"/>
      <c r="I65">
        <f>BRPL_EOD!AK65+BRPL_EOD!AL65</f>
        <v>-0.93</v>
      </c>
      <c r="J65">
        <f>BYPL_EOD!AK65+BYPL_EOD!AL65</f>
        <v>-0.54</v>
      </c>
      <c r="K65">
        <f>MES_EOD!AK65+MES_EOD!AL65</f>
        <v>-0.05</v>
      </c>
      <c r="L65">
        <f>NDMC_EOD!AK65+NDMC_EOD!AL65</f>
        <v>-0.22</v>
      </c>
      <c r="M65">
        <f>TPDDL_EOD!AK65+TPDDL_EOD!AL65</f>
        <v>-0.65</v>
      </c>
      <c r="N65">
        <f t="shared" si="0"/>
        <v>-2.39</v>
      </c>
      <c r="O65" s="154">
        <f t="shared" si="1"/>
        <v>-1.0000000000000231E-2</v>
      </c>
      <c r="P65">
        <v>-0.93389121338912151</v>
      </c>
      <c r="Q65">
        <v>-0.54225941422594148</v>
      </c>
      <c r="R65">
        <v>-5.0209205020920508E-2</v>
      </c>
      <c r="S65">
        <v>-0.22092050209205022</v>
      </c>
      <c r="T65">
        <v>-0.65271966527196656</v>
      </c>
      <c r="U65" s="156">
        <f t="shared" si="2"/>
        <v>-2.4000000000000004</v>
      </c>
      <c r="V65" s="154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-2.4000000000000004</v>
      </c>
      <c r="E66">
        <f>BAWANA!AM66</f>
        <v>0</v>
      </c>
      <c r="F66">
        <f t="shared" si="4"/>
        <v>256</v>
      </c>
      <c r="G66">
        <f t="shared" si="5"/>
        <v>-2.4000000000000004</v>
      </c>
      <c r="H66" s="154"/>
      <c r="I66">
        <f>BRPL_EOD!AK66+BRPL_EOD!AL66</f>
        <v>-0.93</v>
      </c>
      <c r="J66">
        <f>BYPL_EOD!AK66+BYPL_EOD!AL66</f>
        <v>-0.54</v>
      </c>
      <c r="K66">
        <f>MES_EOD!AK66+MES_EOD!AL66</f>
        <v>-0.05</v>
      </c>
      <c r="L66">
        <f>NDMC_EOD!AK66+NDMC_EOD!AL66</f>
        <v>-0.22</v>
      </c>
      <c r="M66">
        <f>TPDDL_EOD!AK66+TPDDL_EOD!AL66</f>
        <v>-0.65</v>
      </c>
      <c r="N66">
        <f t="shared" si="0"/>
        <v>-2.39</v>
      </c>
      <c r="O66" s="154">
        <f t="shared" si="1"/>
        <v>-1.0000000000000231E-2</v>
      </c>
      <c r="P66">
        <v>-0.93389121338912151</v>
      </c>
      <c r="Q66">
        <v>-0.54225941422594148</v>
      </c>
      <c r="R66">
        <v>-5.0209205020920508E-2</v>
      </c>
      <c r="S66">
        <v>-0.22092050209205022</v>
      </c>
      <c r="T66">
        <v>-0.65271966527196656</v>
      </c>
      <c r="U66" s="156">
        <f t="shared" si="2"/>
        <v>-2.4000000000000004</v>
      </c>
      <c r="V66" s="154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-2.4000000000000004</v>
      </c>
      <c r="E67">
        <f>BAWANA!AM67</f>
        <v>0</v>
      </c>
      <c r="F67">
        <f t="shared" si="4"/>
        <v>256</v>
      </c>
      <c r="G67">
        <f t="shared" si="5"/>
        <v>-2.4000000000000004</v>
      </c>
      <c r="H67" s="154"/>
      <c r="I67">
        <f>BRPL_EOD!AK67+BRPL_EOD!AL67</f>
        <v>-0.93</v>
      </c>
      <c r="J67">
        <f>BYPL_EOD!AK67+BYPL_EOD!AL67</f>
        <v>-0.54</v>
      </c>
      <c r="K67">
        <f>MES_EOD!AK67+MES_EOD!AL67</f>
        <v>-0.05</v>
      </c>
      <c r="L67">
        <f>NDMC_EOD!AK67+NDMC_EOD!AL67</f>
        <v>-0.22</v>
      </c>
      <c r="M67">
        <f>TPDDL_EOD!AK67+TPDDL_EOD!AL67</f>
        <v>-0.65</v>
      </c>
      <c r="N67">
        <f t="shared" ref="N67:N98" si="7">SUM(I67:M67)</f>
        <v>-2.39</v>
      </c>
      <c r="O67" s="154">
        <f t="shared" ref="O67:O98" si="8">G67-N67</f>
        <v>-1.0000000000000231E-2</v>
      </c>
      <c r="P67">
        <v>-0.93389121338912151</v>
      </c>
      <c r="Q67">
        <v>-0.54225941422594148</v>
      </c>
      <c r="R67">
        <v>-5.0209205020920508E-2</v>
      </c>
      <c r="S67">
        <v>-0.22092050209205022</v>
      </c>
      <c r="T67">
        <v>-0.65271966527196656</v>
      </c>
      <c r="U67" s="156">
        <f t="shared" ref="U67:U98" si="9">SUM(P67:T67)</f>
        <v>-2.4000000000000004</v>
      </c>
      <c r="V67" s="154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-2.4000000000000004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-2.4000000000000004</v>
      </c>
      <c r="H68" s="154"/>
      <c r="I68">
        <f>BRPL_EOD!AK68+BRPL_EOD!AL68</f>
        <v>-0.93</v>
      </c>
      <c r="J68">
        <f>BYPL_EOD!AK68+BYPL_EOD!AL68</f>
        <v>-0.54</v>
      </c>
      <c r="K68">
        <f>MES_EOD!AK68+MES_EOD!AL68</f>
        <v>-0.05</v>
      </c>
      <c r="L68">
        <f>NDMC_EOD!AK68+NDMC_EOD!AL68</f>
        <v>-0.22</v>
      </c>
      <c r="M68">
        <f>TPDDL_EOD!AK68+TPDDL_EOD!AL68</f>
        <v>-0.65</v>
      </c>
      <c r="N68">
        <f t="shared" si="7"/>
        <v>-2.39</v>
      </c>
      <c r="O68" s="154">
        <f t="shared" si="8"/>
        <v>-1.0000000000000231E-2</v>
      </c>
      <c r="P68">
        <v>-0.93389121338912151</v>
      </c>
      <c r="Q68">
        <v>-0.54225941422594148</v>
      </c>
      <c r="R68">
        <v>-5.0209205020920508E-2</v>
      </c>
      <c r="S68">
        <v>-0.22092050209205022</v>
      </c>
      <c r="T68">
        <v>-0.65271966527196656</v>
      </c>
      <c r="U68" s="156">
        <f t="shared" si="9"/>
        <v>-2.4000000000000004</v>
      </c>
      <c r="V68" s="154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-2.4000000000000004</v>
      </c>
      <c r="E69">
        <f>BAWANA!AM69</f>
        <v>0</v>
      </c>
      <c r="F69">
        <f t="shared" si="11"/>
        <v>256</v>
      </c>
      <c r="G69">
        <f t="shared" si="12"/>
        <v>-2.4000000000000004</v>
      </c>
      <c r="H69" s="154"/>
      <c r="I69">
        <f>BRPL_EOD!AK69+BRPL_EOD!AL69</f>
        <v>-0.93</v>
      </c>
      <c r="J69">
        <f>BYPL_EOD!AK69+BYPL_EOD!AL69</f>
        <v>-0.54</v>
      </c>
      <c r="K69">
        <f>MES_EOD!AK69+MES_EOD!AL69</f>
        <v>-0.05</v>
      </c>
      <c r="L69">
        <f>NDMC_EOD!AK69+NDMC_EOD!AL69</f>
        <v>-0.22</v>
      </c>
      <c r="M69">
        <f>TPDDL_EOD!AK69+TPDDL_EOD!AL69</f>
        <v>-0.65</v>
      </c>
      <c r="N69">
        <f t="shared" si="7"/>
        <v>-2.39</v>
      </c>
      <c r="O69" s="154">
        <f t="shared" si="8"/>
        <v>-1.0000000000000231E-2</v>
      </c>
      <c r="P69">
        <v>-0.93389121338912151</v>
      </c>
      <c r="Q69">
        <v>-0.54225941422594148</v>
      </c>
      <c r="R69">
        <v>-5.0209205020920508E-2</v>
      </c>
      <c r="S69">
        <v>-0.22092050209205022</v>
      </c>
      <c r="T69">
        <v>-0.65271966527196656</v>
      </c>
      <c r="U69" s="156">
        <f t="shared" si="9"/>
        <v>-2.4000000000000004</v>
      </c>
      <c r="V69" s="154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-2.4000000000000004</v>
      </c>
      <c r="E70">
        <f>BAWANA!AM70</f>
        <v>0</v>
      </c>
      <c r="F70">
        <f t="shared" si="11"/>
        <v>256</v>
      </c>
      <c r="G70">
        <f t="shared" si="12"/>
        <v>-2.4000000000000004</v>
      </c>
      <c r="H70" s="154"/>
      <c r="I70">
        <f>BRPL_EOD!AK70+BRPL_EOD!AL70</f>
        <v>-0.93</v>
      </c>
      <c r="J70">
        <f>BYPL_EOD!AK70+BYPL_EOD!AL70</f>
        <v>-0.54</v>
      </c>
      <c r="K70">
        <f>MES_EOD!AK70+MES_EOD!AL70</f>
        <v>-0.05</v>
      </c>
      <c r="L70">
        <f>NDMC_EOD!AK70+NDMC_EOD!AL70</f>
        <v>-0.22</v>
      </c>
      <c r="M70">
        <f>TPDDL_EOD!AK70+TPDDL_EOD!AL70</f>
        <v>-0.65</v>
      </c>
      <c r="N70">
        <f t="shared" si="7"/>
        <v>-2.39</v>
      </c>
      <c r="O70" s="154">
        <f t="shared" si="8"/>
        <v>-1.0000000000000231E-2</v>
      </c>
      <c r="P70">
        <v>-0.93389121338912151</v>
      </c>
      <c r="Q70">
        <v>-0.54225941422594148</v>
      </c>
      <c r="R70">
        <v>-5.0209205020920508E-2</v>
      </c>
      <c r="S70">
        <v>-0.22092050209205022</v>
      </c>
      <c r="T70">
        <v>-0.65271966527196656</v>
      </c>
      <c r="U70" s="156">
        <f t="shared" si="9"/>
        <v>-2.4000000000000004</v>
      </c>
      <c r="V70" s="154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-2.4000000000000004</v>
      </c>
      <c r="E71">
        <f>BAWANA!AM71</f>
        <v>0</v>
      </c>
      <c r="F71">
        <f t="shared" si="11"/>
        <v>256</v>
      </c>
      <c r="G71">
        <f t="shared" si="12"/>
        <v>-2.4000000000000004</v>
      </c>
      <c r="H71" s="154"/>
      <c r="I71">
        <f>BRPL_EOD!AK71+BRPL_EOD!AL71</f>
        <v>-0.93</v>
      </c>
      <c r="J71">
        <f>BYPL_EOD!AK71+BYPL_EOD!AL71</f>
        <v>-0.54</v>
      </c>
      <c r="K71">
        <f>MES_EOD!AK71+MES_EOD!AL71</f>
        <v>-0.05</v>
      </c>
      <c r="L71">
        <f>NDMC_EOD!AK71+NDMC_EOD!AL71</f>
        <v>-0.22</v>
      </c>
      <c r="M71">
        <f>TPDDL_EOD!AK71+TPDDL_EOD!AL71</f>
        <v>-0.65</v>
      </c>
      <c r="N71">
        <f t="shared" si="7"/>
        <v>-2.39</v>
      </c>
      <c r="O71" s="154">
        <f t="shared" si="8"/>
        <v>-1.0000000000000231E-2</v>
      </c>
      <c r="P71">
        <v>-0.93389121338912151</v>
      </c>
      <c r="Q71">
        <v>-0.54225941422594148</v>
      </c>
      <c r="R71">
        <v>-5.0209205020920508E-2</v>
      </c>
      <c r="S71">
        <v>-0.22092050209205022</v>
      </c>
      <c r="T71">
        <v>-0.65271966527196656</v>
      </c>
      <c r="U71" s="156">
        <f t="shared" si="9"/>
        <v>-2.4000000000000004</v>
      </c>
      <c r="V71" s="154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-2.4000000000000004</v>
      </c>
      <c r="E72">
        <f>BAWANA!AM72</f>
        <v>0</v>
      </c>
      <c r="F72">
        <f t="shared" si="11"/>
        <v>256</v>
      </c>
      <c r="G72">
        <f t="shared" si="12"/>
        <v>-2.4000000000000004</v>
      </c>
      <c r="H72" s="154"/>
      <c r="I72">
        <f>BRPL_EOD!AK72+BRPL_EOD!AL72</f>
        <v>-0.93</v>
      </c>
      <c r="J72">
        <f>BYPL_EOD!AK72+BYPL_EOD!AL72</f>
        <v>-0.54</v>
      </c>
      <c r="K72">
        <f>MES_EOD!AK72+MES_EOD!AL72</f>
        <v>-0.05</v>
      </c>
      <c r="L72">
        <f>NDMC_EOD!AK72+NDMC_EOD!AL72</f>
        <v>-0.22</v>
      </c>
      <c r="M72">
        <f>TPDDL_EOD!AK72+TPDDL_EOD!AL72</f>
        <v>-0.65</v>
      </c>
      <c r="N72">
        <f t="shared" si="7"/>
        <v>-2.39</v>
      </c>
      <c r="O72" s="154">
        <f t="shared" si="8"/>
        <v>-1.0000000000000231E-2</v>
      </c>
      <c r="P72">
        <v>-0.93389121338912151</v>
      </c>
      <c r="Q72">
        <v>-0.54225941422594148</v>
      </c>
      <c r="R72">
        <v>-5.0209205020920508E-2</v>
      </c>
      <c r="S72">
        <v>-0.22092050209205022</v>
      </c>
      <c r="T72">
        <v>-0.65271966527196656</v>
      </c>
      <c r="U72" s="156">
        <f t="shared" si="9"/>
        <v>-2.4000000000000004</v>
      </c>
      <c r="V72" s="154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-2.4000000000000004</v>
      </c>
      <c r="E73">
        <f>BAWANA!AM73</f>
        <v>0</v>
      </c>
      <c r="F73">
        <f t="shared" si="11"/>
        <v>256</v>
      </c>
      <c r="G73">
        <f t="shared" si="12"/>
        <v>-2.4000000000000004</v>
      </c>
      <c r="H73" s="154"/>
      <c r="I73">
        <f>BRPL_EOD!AK73+BRPL_EOD!AL73</f>
        <v>-0.93</v>
      </c>
      <c r="J73">
        <f>BYPL_EOD!AK73+BYPL_EOD!AL73</f>
        <v>-0.54</v>
      </c>
      <c r="K73">
        <f>MES_EOD!AK73+MES_EOD!AL73</f>
        <v>-0.05</v>
      </c>
      <c r="L73">
        <f>NDMC_EOD!AK73+NDMC_EOD!AL73</f>
        <v>-0.22</v>
      </c>
      <c r="M73">
        <f>TPDDL_EOD!AK73+TPDDL_EOD!AL73</f>
        <v>-0.65</v>
      </c>
      <c r="N73">
        <f t="shared" si="7"/>
        <v>-2.39</v>
      </c>
      <c r="O73" s="154">
        <f t="shared" si="8"/>
        <v>-1.0000000000000231E-2</v>
      </c>
      <c r="P73">
        <v>-0.93389121338912151</v>
      </c>
      <c r="Q73">
        <v>-0.54225941422594148</v>
      </c>
      <c r="R73">
        <v>-5.0209205020920508E-2</v>
      </c>
      <c r="S73">
        <v>-0.22092050209205022</v>
      </c>
      <c r="T73">
        <v>-0.65271966527196656</v>
      </c>
      <c r="U73" s="156">
        <f t="shared" si="9"/>
        <v>-2.4000000000000004</v>
      </c>
      <c r="V73" s="154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-2.4000000000000004</v>
      </c>
      <c r="E74">
        <f>BAWANA!AM74</f>
        <v>0</v>
      </c>
      <c r="F74">
        <f t="shared" si="11"/>
        <v>256</v>
      </c>
      <c r="G74">
        <f t="shared" si="12"/>
        <v>-2.4000000000000004</v>
      </c>
      <c r="H74" s="154"/>
      <c r="I74">
        <f>BRPL_EOD!AK74+BRPL_EOD!AL74</f>
        <v>-0.93</v>
      </c>
      <c r="J74">
        <f>BYPL_EOD!AK74+BYPL_EOD!AL74</f>
        <v>-0.54</v>
      </c>
      <c r="K74">
        <f>MES_EOD!AK74+MES_EOD!AL74</f>
        <v>-0.05</v>
      </c>
      <c r="L74">
        <f>NDMC_EOD!AK74+NDMC_EOD!AL74</f>
        <v>-0.22</v>
      </c>
      <c r="M74">
        <f>TPDDL_EOD!AK74+TPDDL_EOD!AL74</f>
        <v>-0.65</v>
      </c>
      <c r="N74">
        <f t="shared" si="7"/>
        <v>-2.39</v>
      </c>
      <c r="O74" s="154">
        <f t="shared" si="8"/>
        <v>-1.0000000000000231E-2</v>
      </c>
      <c r="P74">
        <v>-0.93389121338912151</v>
      </c>
      <c r="Q74">
        <v>-0.54225941422594148</v>
      </c>
      <c r="R74">
        <v>-5.0209205020920508E-2</v>
      </c>
      <c r="S74">
        <v>-0.22092050209205022</v>
      </c>
      <c r="T74">
        <v>-0.65271966527196656</v>
      </c>
      <c r="U74" s="156">
        <f t="shared" si="9"/>
        <v>-2.4000000000000004</v>
      </c>
      <c r="V74" s="154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-2.4000000000000004</v>
      </c>
      <c r="E75">
        <f>BAWANA!AM75</f>
        <v>0</v>
      </c>
      <c r="F75">
        <f t="shared" si="11"/>
        <v>256</v>
      </c>
      <c r="G75">
        <f t="shared" si="12"/>
        <v>-2.4000000000000004</v>
      </c>
      <c r="H75" s="154"/>
      <c r="I75">
        <f>BRPL_EOD!AK75+BRPL_EOD!AL75</f>
        <v>-0.93</v>
      </c>
      <c r="J75">
        <f>BYPL_EOD!AK75+BYPL_EOD!AL75</f>
        <v>-0.54</v>
      </c>
      <c r="K75">
        <f>MES_EOD!AK75+MES_EOD!AL75</f>
        <v>-0.05</v>
      </c>
      <c r="L75">
        <f>NDMC_EOD!AK75+NDMC_EOD!AL75</f>
        <v>-0.22</v>
      </c>
      <c r="M75">
        <f>TPDDL_EOD!AK75+TPDDL_EOD!AL75</f>
        <v>-0.65</v>
      </c>
      <c r="N75">
        <f t="shared" si="7"/>
        <v>-2.39</v>
      </c>
      <c r="O75" s="154">
        <f t="shared" si="8"/>
        <v>-1.0000000000000231E-2</v>
      </c>
      <c r="P75">
        <v>-0.93389121338912151</v>
      </c>
      <c r="Q75">
        <v>-0.54225941422594148</v>
      </c>
      <c r="R75">
        <v>-5.0209205020920508E-2</v>
      </c>
      <c r="S75">
        <v>-0.22092050209205022</v>
      </c>
      <c r="T75">
        <v>-0.65271966527196656</v>
      </c>
      <c r="U75" s="156">
        <f t="shared" si="9"/>
        <v>-2.4000000000000004</v>
      </c>
      <c r="V75" s="154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-2.4000000000000004</v>
      </c>
      <c r="E76">
        <f>BAWANA!AM76</f>
        <v>0</v>
      </c>
      <c r="F76">
        <f t="shared" si="11"/>
        <v>256</v>
      </c>
      <c r="G76">
        <f t="shared" si="12"/>
        <v>-2.4000000000000004</v>
      </c>
      <c r="H76" s="154"/>
      <c r="I76">
        <f>BRPL_EOD!AK76+BRPL_EOD!AL76</f>
        <v>-0.93</v>
      </c>
      <c r="J76">
        <f>BYPL_EOD!AK76+BYPL_EOD!AL76</f>
        <v>-0.54</v>
      </c>
      <c r="K76">
        <f>MES_EOD!AK76+MES_EOD!AL76</f>
        <v>-0.05</v>
      </c>
      <c r="L76">
        <f>NDMC_EOD!AK76+NDMC_EOD!AL76</f>
        <v>-0.22</v>
      </c>
      <c r="M76">
        <f>TPDDL_EOD!AK76+TPDDL_EOD!AL76</f>
        <v>-0.65</v>
      </c>
      <c r="N76">
        <f t="shared" si="7"/>
        <v>-2.39</v>
      </c>
      <c r="O76" s="154">
        <f t="shared" si="8"/>
        <v>-1.0000000000000231E-2</v>
      </c>
      <c r="P76">
        <v>-0.93389121338912151</v>
      </c>
      <c r="Q76">
        <v>-0.54225941422594148</v>
      </c>
      <c r="R76">
        <v>-5.0209205020920508E-2</v>
      </c>
      <c r="S76">
        <v>-0.22092050209205022</v>
      </c>
      <c r="T76">
        <v>-0.65271966527196656</v>
      </c>
      <c r="U76" s="156">
        <f t="shared" si="9"/>
        <v>-2.4000000000000004</v>
      </c>
      <c r="V76" s="154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-2.4000000000000004</v>
      </c>
      <c r="E77">
        <f>BAWANA!AM77</f>
        <v>0</v>
      </c>
      <c r="F77">
        <f t="shared" si="11"/>
        <v>256</v>
      </c>
      <c r="G77">
        <f t="shared" si="12"/>
        <v>-2.4000000000000004</v>
      </c>
      <c r="H77" s="154"/>
      <c r="I77">
        <f>BRPL_EOD!AK77+BRPL_EOD!AL77</f>
        <v>-0.93</v>
      </c>
      <c r="J77">
        <f>BYPL_EOD!AK77+BYPL_EOD!AL77</f>
        <v>-0.54</v>
      </c>
      <c r="K77">
        <f>MES_EOD!AK77+MES_EOD!AL77</f>
        <v>-0.05</v>
      </c>
      <c r="L77">
        <f>NDMC_EOD!AK77+NDMC_EOD!AL77</f>
        <v>-0.22</v>
      </c>
      <c r="M77">
        <f>TPDDL_EOD!AK77+TPDDL_EOD!AL77</f>
        <v>-0.65</v>
      </c>
      <c r="N77">
        <f t="shared" si="7"/>
        <v>-2.39</v>
      </c>
      <c r="O77" s="154">
        <f t="shared" si="8"/>
        <v>-1.0000000000000231E-2</v>
      </c>
      <c r="P77">
        <v>-0.93389121338912151</v>
      </c>
      <c r="Q77">
        <v>-0.54225941422594148</v>
      </c>
      <c r="R77">
        <v>-5.0209205020920508E-2</v>
      </c>
      <c r="S77">
        <v>-0.22092050209205022</v>
      </c>
      <c r="T77">
        <v>-0.65271966527196656</v>
      </c>
      <c r="U77" s="156">
        <f t="shared" si="9"/>
        <v>-2.4000000000000004</v>
      </c>
      <c r="V77" s="154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-2.4000000000000004</v>
      </c>
      <c r="E78">
        <f>BAWANA!AM78</f>
        <v>0</v>
      </c>
      <c r="F78">
        <f t="shared" si="11"/>
        <v>256</v>
      </c>
      <c r="G78">
        <f t="shared" si="12"/>
        <v>-2.4000000000000004</v>
      </c>
      <c r="H78" s="154"/>
      <c r="I78">
        <f>BRPL_EOD!AK78+BRPL_EOD!AL78</f>
        <v>-0.93</v>
      </c>
      <c r="J78">
        <f>BYPL_EOD!AK78+BYPL_EOD!AL78</f>
        <v>-0.54</v>
      </c>
      <c r="K78">
        <f>MES_EOD!AK78+MES_EOD!AL78</f>
        <v>-0.05</v>
      </c>
      <c r="L78">
        <f>NDMC_EOD!AK78+NDMC_EOD!AL78</f>
        <v>-0.22</v>
      </c>
      <c r="M78">
        <f>TPDDL_EOD!AK78+TPDDL_EOD!AL78</f>
        <v>-0.65</v>
      </c>
      <c r="N78">
        <f t="shared" si="7"/>
        <v>-2.39</v>
      </c>
      <c r="O78" s="154">
        <f t="shared" si="8"/>
        <v>-1.0000000000000231E-2</v>
      </c>
      <c r="P78">
        <v>-0.93389121338912151</v>
      </c>
      <c r="Q78">
        <v>-0.54225941422594148</v>
      </c>
      <c r="R78">
        <v>-5.0209205020920508E-2</v>
      </c>
      <c r="S78">
        <v>-0.22092050209205022</v>
      </c>
      <c r="T78">
        <v>-0.65271966527196656</v>
      </c>
      <c r="U78" s="156">
        <f t="shared" si="9"/>
        <v>-2.4000000000000004</v>
      </c>
      <c r="V78" s="154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-2.4000000000000004</v>
      </c>
      <c r="E79">
        <f>BAWANA!AM79</f>
        <v>0</v>
      </c>
      <c r="F79">
        <f t="shared" si="11"/>
        <v>256</v>
      </c>
      <c r="G79">
        <f t="shared" si="12"/>
        <v>-2.4000000000000004</v>
      </c>
      <c r="H79" s="154"/>
      <c r="I79">
        <f>BRPL_EOD!AK79+BRPL_EOD!AL79</f>
        <v>-0.93</v>
      </c>
      <c r="J79">
        <f>BYPL_EOD!AK79+BYPL_EOD!AL79</f>
        <v>-0.54</v>
      </c>
      <c r="K79">
        <f>MES_EOD!AK79+MES_EOD!AL79</f>
        <v>-0.05</v>
      </c>
      <c r="L79">
        <f>NDMC_EOD!AK79+NDMC_EOD!AL79</f>
        <v>-0.22</v>
      </c>
      <c r="M79">
        <f>TPDDL_EOD!AK79+TPDDL_EOD!AL79</f>
        <v>-0.65</v>
      </c>
      <c r="N79">
        <f t="shared" si="7"/>
        <v>-2.39</v>
      </c>
      <c r="O79" s="154">
        <f t="shared" si="8"/>
        <v>-1.0000000000000231E-2</v>
      </c>
      <c r="P79">
        <v>-0.93389121338912151</v>
      </c>
      <c r="Q79">
        <v>-0.54225941422594148</v>
      </c>
      <c r="R79">
        <v>-5.0209205020920508E-2</v>
      </c>
      <c r="S79">
        <v>-0.22092050209205022</v>
      </c>
      <c r="T79">
        <v>-0.65271966527196656</v>
      </c>
      <c r="U79" s="156">
        <f t="shared" si="9"/>
        <v>-2.4000000000000004</v>
      </c>
      <c r="V79" s="154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-2.4000000000000004</v>
      </c>
      <c r="E80">
        <f>BAWANA!AM80</f>
        <v>0</v>
      </c>
      <c r="F80">
        <f t="shared" si="11"/>
        <v>256</v>
      </c>
      <c r="G80">
        <f t="shared" si="12"/>
        <v>-2.4000000000000004</v>
      </c>
      <c r="H80" s="154"/>
      <c r="I80">
        <f>BRPL_EOD!AK80+BRPL_EOD!AL80</f>
        <v>-0.93</v>
      </c>
      <c r="J80">
        <f>BYPL_EOD!AK80+BYPL_EOD!AL80</f>
        <v>-0.54</v>
      </c>
      <c r="K80">
        <f>MES_EOD!AK80+MES_EOD!AL80</f>
        <v>-0.05</v>
      </c>
      <c r="L80">
        <f>NDMC_EOD!AK80+NDMC_EOD!AL80</f>
        <v>-0.22</v>
      </c>
      <c r="M80">
        <f>TPDDL_EOD!AK80+TPDDL_EOD!AL80</f>
        <v>-0.65</v>
      </c>
      <c r="N80">
        <f t="shared" si="7"/>
        <v>-2.39</v>
      </c>
      <c r="O80" s="154">
        <f t="shared" si="8"/>
        <v>-1.0000000000000231E-2</v>
      </c>
      <c r="P80">
        <v>-0.93389121338912151</v>
      </c>
      <c r="Q80">
        <v>-0.54225941422594148</v>
      </c>
      <c r="R80">
        <v>-5.0209205020920508E-2</v>
      </c>
      <c r="S80">
        <v>-0.22092050209205022</v>
      </c>
      <c r="T80">
        <v>-0.65271966527196656</v>
      </c>
      <c r="U80" s="156">
        <f t="shared" si="9"/>
        <v>-2.4000000000000004</v>
      </c>
      <c r="V80" s="154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-2.4000000000000004</v>
      </c>
      <c r="E81">
        <f>BAWANA!AM81</f>
        <v>0</v>
      </c>
      <c r="F81">
        <f t="shared" si="11"/>
        <v>256</v>
      </c>
      <c r="G81">
        <f t="shared" si="12"/>
        <v>-2.4000000000000004</v>
      </c>
      <c r="H81" s="154"/>
      <c r="I81">
        <f>BRPL_EOD!AK81+BRPL_EOD!AL81</f>
        <v>-0.93</v>
      </c>
      <c r="J81">
        <f>BYPL_EOD!AK81+BYPL_EOD!AL81</f>
        <v>-0.54</v>
      </c>
      <c r="K81">
        <f>MES_EOD!AK81+MES_EOD!AL81</f>
        <v>-0.05</v>
      </c>
      <c r="L81">
        <f>NDMC_EOD!AK81+NDMC_EOD!AL81</f>
        <v>-0.22</v>
      </c>
      <c r="M81">
        <f>TPDDL_EOD!AK81+TPDDL_EOD!AL81</f>
        <v>-0.65</v>
      </c>
      <c r="N81">
        <f t="shared" si="7"/>
        <v>-2.39</v>
      </c>
      <c r="O81" s="154">
        <f t="shared" si="8"/>
        <v>-1.0000000000000231E-2</v>
      </c>
      <c r="P81">
        <v>-0.93389121338912151</v>
      </c>
      <c r="Q81">
        <v>-0.54225941422594148</v>
      </c>
      <c r="R81">
        <v>-5.0209205020920508E-2</v>
      </c>
      <c r="S81">
        <v>-0.22092050209205022</v>
      </c>
      <c r="T81">
        <v>-0.65271966527196656</v>
      </c>
      <c r="U81" s="156">
        <f t="shared" si="9"/>
        <v>-2.4000000000000004</v>
      </c>
      <c r="V81" s="154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-2.4000000000000004</v>
      </c>
      <c r="E82">
        <f>BAWANA!AM82</f>
        <v>0</v>
      </c>
      <c r="F82">
        <f t="shared" si="11"/>
        <v>256</v>
      </c>
      <c r="G82">
        <f t="shared" si="12"/>
        <v>-2.4000000000000004</v>
      </c>
      <c r="H82" s="154"/>
      <c r="I82">
        <f>BRPL_EOD!AK82+BRPL_EOD!AL82</f>
        <v>-0.93</v>
      </c>
      <c r="J82">
        <f>BYPL_EOD!AK82+BYPL_EOD!AL82</f>
        <v>-0.54</v>
      </c>
      <c r="K82">
        <f>MES_EOD!AK82+MES_EOD!AL82</f>
        <v>-0.05</v>
      </c>
      <c r="L82">
        <f>NDMC_EOD!AK82+NDMC_EOD!AL82</f>
        <v>-0.22</v>
      </c>
      <c r="M82">
        <f>TPDDL_EOD!AK82+TPDDL_EOD!AL82</f>
        <v>-0.65</v>
      </c>
      <c r="N82">
        <f t="shared" si="7"/>
        <v>-2.39</v>
      </c>
      <c r="O82" s="154">
        <f t="shared" si="8"/>
        <v>-1.0000000000000231E-2</v>
      </c>
      <c r="P82">
        <v>-0.93389121338912151</v>
      </c>
      <c r="Q82">
        <v>-0.54225941422594148</v>
      </c>
      <c r="R82">
        <v>-5.0209205020920508E-2</v>
      </c>
      <c r="S82">
        <v>-0.22092050209205022</v>
      </c>
      <c r="T82">
        <v>-0.65271966527196656</v>
      </c>
      <c r="U82" s="156">
        <f t="shared" si="9"/>
        <v>-2.4000000000000004</v>
      </c>
      <c r="V82" s="154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-2.4000000000000004</v>
      </c>
      <c r="E83">
        <f>BAWANA!AM83</f>
        <v>0</v>
      </c>
      <c r="F83">
        <f t="shared" si="11"/>
        <v>256</v>
      </c>
      <c r="G83">
        <f t="shared" si="12"/>
        <v>-2.4000000000000004</v>
      </c>
      <c r="H83" s="154"/>
      <c r="I83">
        <f>BRPL_EOD!AK83+BRPL_EOD!AL83</f>
        <v>-0.93</v>
      </c>
      <c r="J83">
        <f>BYPL_EOD!AK83+BYPL_EOD!AL83</f>
        <v>-0.54</v>
      </c>
      <c r="K83">
        <f>MES_EOD!AK83+MES_EOD!AL83</f>
        <v>-0.05</v>
      </c>
      <c r="L83">
        <f>NDMC_EOD!AK83+NDMC_EOD!AL83</f>
        <v>-0.22</v>
      </c>
      <c r="M83">
        <f>TPDDL_EOD!AK83+TPDDL_EOD!AL83</f>
        <v>-0.65</v>
      </c>
      <c r="N83">
        <f t="shared" si="7"/>
        <v>-2.39</v>
      </c>
      <c r="O83" s="154">
        <f t="shared" si="8"/>
        <v>-1.0000000000000231E-2</v>
      </c>
      <c r="P83">
        <v>-0.93389121338912151</v>
      </c>
      <c r="Q83">
        <v>-0.54225941422594148</v>
      </c>
      <c r="R83">
        <v>-5.0209205020920508E-2</v>
      </c>
      <c r="S83">
        <v>-0.22092050209205022</v>
      </c>
      <c r="T83">
        <v>-0.65271966527196656</v>
      </c>
      <c r="U83" s="156">
        <f t="shared" si="9"/>
        <v>-2.4000000000000004</v>
      </c>
      <c r="V83" s="154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-2.4000000000000004</v>
      </c>
      <c r="E84">
        <f>BAWANA!AM84</f>
        <v>0</v>
      </c>
      <c r="F84">
        <f t="shared" si="11"/>
        <v>256</v>
      </c>
      <c r="G84">
        <f t="shared" si="12"/>
        <v>-2.4000000000000004</v>
      </c>
      <c r="H84" s="154"/>
      <c r="I84">
        <f>BRPL_EOD!AK84+BRPL_EOD!AL84</f>
        <v>-0.93</v>
      </c>
      <c r="J84">
        <f>BYPL_EOD!AK84+BYPL_EOD!AL84</f>
        <v>-0.54</v>
      </c>
      <c r="K84">
        <f>MES_EOD!AK84+MES_EOD!AL84</f>
        <v>-0.05</v>
      </c>
      <c r="L84">
        <f>NDMC_EOD!AK84+NDMC_EOD!AL84</f>
        <v>-0.22</v>
      </c>
      <c r="M84">
        <f>TPDDL_EOD!AK84+TPDDL_EOD!AL84</f>
        <v>-0.65</v>
      </c>
      <c r="N84">
        <f t="shared" si="7"/>
        <v>-2.39</v>
      </c>
      <c r="O84" s="154">
        <f t="shared" si="8"/>
        <v>-1.0000000000000231E-2</v>
      </c>
      <c r="P84">
        <v>-0.93389121338912151</v>
      </c>
      <c r="Q84">
        <v>-0.54225941422594148</v>
      </c>
      <c r="R84">
        <v>-5.0209205020920508E-2</v>
      </c>
      <c r="S84">
        <v>-0.22092050209205022</v>
      </c>
      <c r="T84">
        <v>-0.65271966527196656</v>
      </c>
      <c r="U84" s="156">
        <f t="shared" si="9"/>
        <v>-2.4000000000000004</v>
      </c>
      <c r="V84" s="154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-2.4000000000000004</v>
      </c>
      <c r="E85">
        <f>BAWANA!AM85</f>
        <v>0</v>
      </c>
      <c r="F85">
        <f t="shared" si="11"/>
        <v>256</v>
      </c>
      <c r="G85">
        <f t="shared" si="12"/>
        <v>-2.4000000000000004</v>
      </c>
      <c r="H85" s="154"/>
      <c r="I85">
        <f>BRPL_EOD!AK85+BRPL_EOD!AL85</f>
        <v>-0.93</v>
      </c>
      <c r="J85">
        <f>BYPL_EOD!AK85+BYPL_EOD!AL85</f>
        <v>-0.54</v>
      </c>
      <c r="K85">
        <f>MES_EOD!AK85+MES_EOD!AL85</f>
        <v>-0.05</v>
      </c>
      <c r="L85">
        <f>NDMC_EOD!AK85+NDMC_EOD!AL85</f>
        <v>-0.22</v>
      </c>
      <c r="M85">
        <f>TPDDL_EOD!AK85+TPDDL_EOD!AL85</f>
        <v>-0.65</v>
      </c>
      <c r="N85">
        <f t="shared" si="7"/>
        <v>-2.39</v>
      </c>
      <c r="O85" s="154">
        <f t="shared" si="8"/>
        <v>-1.0000000000000231E-2</v>
      </c>
      <c r="P85">
        <v>-0.93389121338912151</v>
      </c>
      <c r="Q85">
        <v>-0.54225941422594148</v>
      </c>
      <c r="R85">
        <v>-5.0209205020920508E-2</v>
      </c>
      <c r="S85">
        <v>-0.22092050209205022</v>
      </c>
      <c r="T85">
        <v>-0.65271966527196656</v>
      </c>
      <c r="U85" s="156">
        <f t="shared" si="9"/>
        <v>-2.4000000000000004</v>
      </c>
      <c r="V85" s="154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-2.4000000000000004</v>
      </c>
      <c r="E86">
        <f>BAWANA!AM86</f>
        <v>0</v>
      </c>
      <c r="F86">
        <f t="shared" si="11"/>
        <v>256</v>
      </c>
      <c r="G86">
        <f t="shared" si="12"/>
        <v>-2.4000000000000004</v>
      </c>
      <c r="H86" s="154"/>
      <c r="I86">
        <f>BRPL_EOD!AK86+BRPL_EOD!AL86</f>
        <v>-0.93</v>
      </c>
      <c r="J86">
        <f>BYPL_EOD!AK86+BYPL_EOD!AL86</f>
        <v>-0.54</v>
      </c>
      <c r="K86">
        <f>MES_EOD!AK86+MES_EOD!AL86</f>
        <v>-0.05</v>
      </c>
      <c r="L86">
        <f>NDMC_EOD!AK86+NDMC_EOD!AL86</f>
        <v>-0.22</v>
      </c>
      <c r="M86">
        <f>TPDDL_EOD!AK86+TPDDL_EOD!AL86</f>
        <v>-0.65</v>
      </c>
      <c r="N86">
        <f t="shared" si="7"/>
        <v>-2.39</v>
      </c>
      <c r="O86" s="154">
        <f t="shared" si="8"/>
        <v>-1.0000000000000231E-2</v>
      </c>
      <c r="P86">
        <v>-0.93389121338912151</v>
      </c>
      <c r="Q86">
        <v>-0.54225941422594148</v>
      </c>
      <c r="R86">
        <v>-5.0209205020920508E-2</v>
      </c>
      <c r="S86">
        <v>-0.22092050209205022</v>
      </c>
      <c r="T86">
        <v>-0.65271966527196656</v>
      </c>
      <c r="U86" s="156">
        <f t="shared" si="9"/>
        <v>-2.4000000000000004</v>
      </c>
      <c r="V86" s="154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-2.4000000000000004</v>
      </c>
      <c r="E87">
        <f>BAWANA!AM87</f>
        <v>0</v>
      </c>
      <c r="F87">
        <f t="shared" si="11"/>
        <v>256</v>
      </c>
      <c r="G87">
        <f t="shared" si="12"/>
        <v>-2.4000000000000004</v>
      </c>
      <c r="H87" s="154"/>
      <c r="I87">
        <f>BRPL_EOD!AK87+BRPL_EOD!AL87</f>
        <v>-0.93</v>
      </c>
      <c r="J87">
        <f>BYPL_EOD!AK87+BYPL_EOD!AL87</f>
        <v>-0.54</v>
      </c>
      <c r="K87">
        <f>MES_EOD!AK87+MES_EOD!AL87</f>
        <v>-0.05</v>
      </c>
      <c r="L87">
        <f>NDMC_EOD!AK87+NDMC_EOD!AL87</f>
        <v>-0.22</v>
      </c>
      <c r="M87">
        <f>TPDDL_EOD!AK87+TPDDL_EOD!AL87</f>
        <v>-0.65</v>
      </c>
      <c r="N87">
        <f t="shared" si="7"/>
        <v>-2.39</v>
      </c>
      <c r="O87" s="154">
        <f t="shared" si="8"/>
        <v>-1.0000000000000231E-2</v>
      </c>
      <c r="P87">
        <v>-0.93389121338912151</v>
      </c>
      <c r="Q87">
        <v>-0.54225941422594148</v>
      </c>
      <c r="R87">
        <v>-5.0209205020920508E-2</v>
      </c>
      <c r="S87">
        <v>-0.22092050209205022</v>
      </c>
      <c r="T87">
        <v>-0.65271966527196656</v>
      </c>
      <c r="U87" s="156">
        <f t="shared" si="9"/>
        <v>-2.4000000000000004</v>
      </c>
      <c r="V87" s="154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-2.4000000000000004</v>
      </c>
      <c r="E88">
        <f>BAWANA!AM88</f>
        <v>0</v>
      </c>
      <c r="F88">
        <f t="shared" si="11"/>
        <v>256</v>
      </c>
      <c r="G88">
        <f t="shared" si="12"/>
        <v>-2.4000000000000004</v>
      </c>
      <c r="H88" s="154"/>
      <c r="I88">
        <f>BRPL_EOD!AK88+BRPL_EOD!AL88</f>
        <v>-0.93</v>
      </c>
      <c r="J88">
        <f>BYPL_EOD!AK88+BYPL_EOD!AL88</f>
        <v>-0.54</v>
      </c>
      <c r="K88">
        <f>MES_EOD!AK88+MES_EOD!AL88</f>
        <v>-0.05</v>
      </c>
      <c r="L88">
        <f>NDMC_EOD!AK88+NDMC_EOD!AL88</f>
        <v>-0.22</v>
      </c>
      <c r="M88">
        <f>TPDDL_EOD!AK88+TPDDL_EOD!AL88</f>
        <v>-0.65</v>
      </c>
      <c r="N88">
        <f t="shared" si="7"/>
        <v>-2.39</v>
      </c>
      <c r="O88" s="154">
        <f t="shared" si="8"/>
        <v>-1.0000000000000231E-2</v>
      </c>
      <c r="P88">
        <v>-0.93389121338912151</v>
      </c>
      <c r="Q88">
        <v>-0.54225941422594148</v>
      </c>
      <c r="R88">
        <v>-5.0209205020920508E-2</v>
      </c>
      <c r="S88">
        <v>-0.22092050209205022</v>
      </c>
      <c r="T88">
        <v>-0.65271966527196656</v>
      </c>
      <c r="U88" s="156">
        <f t="shared" si="9"/>
        <v>-2.4000000000000004</v>
      </c>
      <c r="V88" s="154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-2.4000000000000004</v>
      </c>
      <c r="E89">
        <f>BAWANA!AM89</f>
        <v>0</v>
      </c>
      <c r="F89">
        <f t="shared" si="11"/>
        <v>256</v>
      </c>
      <c r="G89">
        <f t="shared" si="12"/>
        <v>-2.4000000000000004</v>
      </c>
      <c r="H89" s="154"/>
      <c r="I89">
        <f>BRPL_EOD!AK89+BRPL_EOD!AL89</f>
        <v>-0.93</v>
      </c>
      <c r="J89">
        <f>BYPL_EOD!AK89+BYPL_EOD!AL89</f>
        <v>-0.54</v>
      </c>
      <c r="K89">
        <f>MES_EOD!AK89+MES_EOD!AL89</f>
        <v>-0.05</v>
      </c>
      <c r="L89">
        <f>NDMC_EOD!AK89+NDMC_EOD!AL89</f>
        <v>-0.22</v>
      </c>
      <c r="M89">
        <f>TPDDL_EOD!AK89+TPDDL_EOD!AL89</f>
        <v>-0.65</v>
      </c>
      <c r="N89">
        <f t="shared" si="7"/>
        <v>-2.39</v>
      </c>
      <c r="O89" s="154">
        <f t="shared" si="8"/>
        <v>-1.0000000000000231E-2</v>
      </c>
      <c r="P89">
        <v>-0.93389121338912151</v>
      </c>
      <c r="Q89">
        <v>-0.54225941422594148</v>
      </c>
      <c r="R89">
        <v>-5.0209205020920508E-2</v>
      </c>
      <c r="S89">
        <v>-0.22092050209205022</v>
      </c>
      <c r="T89">
        <v>-0.65271966527196656</v>
      </c>
      <c r="U89" s="156">
        <f t="shared" si="9"/>
        <v>-2.4000000000000004</v>
      </c>
      <c r="V89" s="154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-2.4000000000000004</v>
      </c>
      <c r="E90">
        <f>BAWANA!AM90</f>
        <v>0</v>
      </c>
      <c r="F90">
        <f t="shared" si="11"/>
        <v>256</v>
      </c>
      <c r="G90">
        <f t="shared" si="12"/>
        <v>-2.4000000000000004</v>
      </c>
      <c r="H90" s="154"/>
      <c r="I90">
        <f>BRPL_EOD!AK90+BRPL_EOD!AL90</f>
        <v>-0.93</v>
      </c>
      <c r="J90">
        <f>BYPL_EOD!AK90+BYPL_EOD!AL90</f>
        <v>-0.54</v>
      </c>
      <c r="K90">
        <f>MES_EOD!AK90+MES_EOD!AL90</f>
        <v>-0.05</v>
      </c>
      <c r="L90">
        <f>NDMC_EOD!AK90+NDMC_EOD!AL90</f>
        <v>-0.22</v>
      </c>
      <c r="M90">
        <f>TPDDL_EOD!AK90+TPDDL_EOD!AL90</f>
        <v>-0.65</v>
      </c>
      <c r="N90">
        <f t="shared" si="7"/>
        <v>-2.39</v>
      </c>
      <c r="O90" s="154">
        <f t="shared" si="8"/>
        <v>-1.0000000000000231E-2</v>
      </c>
      <c r="P90">
        <v>-0.93389121338912151</v>
      </c>
      <c r="Q90">
        <v>-0.54225941422594148</v>
      </c>
      <c r="R90">
        <v>-5.0209205020920508E-2</v>
      </c>
      <c r="S90">
        <v>-0.22092050209205022</v>
      </c>
      <c r="T90">
        <v>-0.65271966527196656</v>
      </c>
      <c r="U90" s="156">
        <f t="shared" si="9"/>
        <v>-2.4000000000000004</v>
      </c>
      <c r="V90" s="154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-2.4000000000000004</v>
      </c>
      <c r="E91">
        <f>BAWANA!AM91</f>
        <v>0</v>
      </c>
      <c r="F91">
        <f t="shared" si="11"/>
        <v>256</v>
      </c>
      <c r="G91">
        <f t="shared" si="12"/>
        <v>-2.4000000000000004</v>
      </c>
      <c r="H91" s="154"/>
      <c r="I91">
        <f>BRPL_EOD!AK91+BRPL_EOD!AL91</f>
        <v>-0.93</v>
      </c>
      <c r="J91">
        <f>BYPL_EOD!AK91+BYPL_EOD!AL91</f>
        <v>-0.54</v>
      </c>
      <c r="K91">
        <f>MES_EOD!AK91+MES_EOD!AL91</f>
        <v>-0.05</v>
      </c>
      <c r="L91">
        <f>NDMC_EOD!AK91+NDMC_EOD!AL91</f>
        <v>-0.22</v>
      </c>
      <c r="M91">
        <f>TPDDL_EOD!AK91+TPDDL_EOD!AL91</f>
        <v>-0.65</v>
      </c>
      <c r="N91">
        <f t="shared" si="7"/>
        <v>-2.39</v>
      </c>
      <c r="O91" s="154">
        <f t="shared" si="8"/>
        <v>-1.0000000000000231E-2</v>
      </c>
      <c r="P91">
        <v>-0.93389121338912151</v>
      </c>
      <c r="Q91">
        <v>-0.54225941422594148</v>
      </c>
      <c r="R91">
        <v>-5.0209205020920508E-2</v>
      </c>
      <c r="S91">
        <v>-0.22092050209205022</v>
      </c>
      <c r="T91">
        <v>-0.65271966527196656</v>
      </c>
      <c r="U91" s="156">
        <f t="shared" si="9"/>
        <v>-2.4000000000000004</v>
      </c>
      <c r="V91" s="154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-2.4000000000000004</v>
      </c>
      <c r="E92">
        <f>BAWANA!AM92</f>
        <v>0</v>
      </c>
      <c r="F92">
        <f t="shared" si="11"/>
        <v>256</v>
      </c>
      <c r="G92">
        <f t="shared" si="12"/>
        <v>-2.4000000000000004</v>
      </c>
      <c r="H92" s="154"/>
      <c r="I92">
        <f>BRPL_EOD!AK92+BRPL_EOD!AL92</f>
        <v>-0.93</v>
      </c>
      <c r="J92">
        <f>BYPL_EOD!AK92+BYPL_EOD!AL92</f>
        <v>-0.54</v>
      </c>
      <c r="K92">
        <f>MES_EOD!AK92+MES_EOD!AL92</f>
        <v>-0.05</v>
      </c>
      <c r="L92">
        <f>NDMC_EOD!AK92+NDMC_EOD!AL92</f>
        <v>-0.22</v>
      </c>
      <c r="M92">
        <f>TPDDL_EOD!AK92+TPDDL_EOD!AL92</f>
        <v>-0.65</v>
      </c>
      <c r="N92">
        <f t="shared" si="7"/>
        <v>-2.39</v>
      </c>
      <c r="O92" s="154">
        <f t="shared" si="8"/>
        <v>-1.0000000000000231E-2</v>
      </c>
      <c r="P92">
        <v>-0.93389121338912151</v>
      </c>
      <c r="Q92">
        <v>-0.54225941422594148</v>
      </c>
      <c r="R92">
        <v>-5.0209205020920508E-2</v>
      </c>
      <c r="S92">
        <v>-0.22092050209205022</v>
      </c>
      <c r="T92">
        <v>-0.65271966527196656</v>
      </c>
      <c r="U92" s="156">
        <f t="shared" si="9"/>
        <v>-2.4000000000000004</v>
      </c>
      <c r="V92" s="154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-2.4000000000000004</v>
      </c>
      <c r="E93">
        <f>BAWANA!AM93</f>
        <v>0</v>
      </c>
      <c r="F93">
        <f t="shared" si="11"/>
        <v>256</v>
      </c>
      <c r="G93">
        <f t="shared" si="12"/>
        <v>-2.4000000000000004</v>
      </c>
      <c r="H93" s="154"/>
      <c r="I93">
        <f>BRPL_EOD!AK93+BRPL_EOD!AL93</f>
        <v>-0.93</v>
      </c>
      <c r="J93">
        <f>BYPL_EOD!AK93+BYPL_EOD!AL93</f>
        <v>-0.54</v>
      </c>
      <c r="K93">
        <f>MES_EOD!AK93+MES_EOD!AL93</f>
        <v>-0.05</v>
      </c>
      <c r="L93">
        <f>NDMC_EOD!AK93+NDMC_EOD!AL93</f>
        <v>-0.22</v>
      </c>
      <c r="M93">
        <f>TPDDL_EOD!AK93+TPDDL_EOD!AL93</f>
        <v>-0.65</v>
      </c>
      <c r="N93">
        <f t="shared" si="7"/>
        <v>-2.39</v>
      </c>
      <c r="O93" s="154">
        <f t="shared" si="8"/>
        <v>-1.0000000000000231E-2</v>
      </c>
      <c r="P93">
        <v>-0.93389121338912151</v>
      </c>
      <c r="Q93">
        <v>-0.54225941422594148</v>
      </c>
      <c r="R93">
        <v>-5.0209205020920508E-2</v>
      </c>
      <c r="S93">
        <v>-0.22092050209205022</v>
      </c>
      <c r="T93">
        <v>-0.65271966527196656</v>
      </c>
      <c r="U93" s="156">
        <f t="shared" si="9"/>
        <v>-2.4000000000000004</v>
      </c>
      <c r="V93" s="154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-2.4000000000000004</v>
      </c>
      <c r="E94">
        <f>BAWANA!AM94</f>
        <v>0</v>
      </c>
      <c r="F94">
        <f t="shared" si="11"/>
        <v>256</v>
      </c>
      <c r="G94">
        <f t="shared" si="12"/>
        <v>-2.4000000000000004</v>
      </c>
      <c r="H94" s="154"/>
      <c r="I94">
        <f>BRPL_EOD!AK94+BRPL_EOD!AL94</f>
        <v>-0.93</v>
      </c>
      <c r="J94">
        <f>BYPL_EOD!AK94+BYPL_EOD!AL94</f>
        <v>-0.54</v>
      </c>
      <c r="K94">
        <f>MES_EOD!AK94+MES_EOD!AL94</f>
        <v>-0.05</v>
      </c>
      <c r="L94">
        <f>NDMC_EOD!AK94+NDMC_EOD!AL94</f>
        <v>-0.22</v>
      </c>
      <c r="M94">
        <f>TPDDL_EOD!AK94+TPDDL_EOD!AL94</f>
        <v>-0.65</v>
      </c>
      <c r="N94">
        <f t="shared" si="7"/>
        <v>-2.39</v>
      </c>
      <c r="O94" s="154">
        <f t="shared" si="8"/>
        <v>-1.0000000000000231E-2</v>
      </c>
      <c r="P94">
        <v>-0.93389121338912151</v>
      </c>
      <c r="Q94">
        <v>-0.54225941422594148</v>
      </c>
      <c r="R94">
        <v>-5.0209205020920508E-2</v>
      </c>
      <c r="S94">
        <v>-0.22092050209205022</v>
      </c>
      <c r="T94">
        <v>-0.65271966527196656</v>
      </c>
      <c r="U94" s="156">
        <f t="shared" si="9"/>
        <v>-2.4000000000000004</v>
      </c>
      <c r="V94" s="154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-2.4000000000000004</v>
      </c>
      <c r="E95">
        <f>BAWANA!AM95</f>
        <v>0</v>
      </c>
      <c r="F95">
        <f t="shared" si="11"/>
        <v>256</v>
      </c>
      <c r="G95">
        <f t="shared" si="12"/>
        <v>-2.4000000000000004</v>
      </c>
      <c r="H95" s="154"/>
      <c r="I95">
        <f>BRPL_EOD!AK95+BRPL_EOD!AL95</f>
        <v>-0.93</v>
      </c>
      <c r="J95">
        <f>BYPL_EOD!AK95+BYPL_EOD!AL95</f>
        <v>-0.54</v>
      </c>
      <c r="K95">
        <f>MES_EOD!AK95+MES_EOD!AL95</f>
        <v>-0.05</v>
      </c>
      <c r="L95">
        <f>NDMC_EOD!AK95+NDMC_EOD!AL95</f>
        <v>-0.22</v>
      </c>
      <c r="M95">
        <f>TPDDL_EOD!AK95+TPDDL_EOD!AL95</f>
        <v>-0.65</v>
      </c>
      <c r="N95">
        <f t="shared" si="7"/>
        <v>-2.39</v>
      </c>
      <c r="O95" s="154">
        <f t="shared" si="8"/>
        <v>-1.0000000000000231E-2</v>
      </c>
      <c r="P95">
        <v>-0.93389121338912151</v>
      </c>
      <c r="Q95">
        <v>-0.54225941422594148</v>
      </c>
      <c r="R95">
        <v>-5.0209205020920508E-2</v>
      </c>
      <c r="S95">
        <v>-0.22092050209205022</v>
      </c>
      <c r="T95">
        <v>-0.65271966527196656</v>
      </c>
      <c r="U95" s="156">
        <f t="shared" si="9"/>
        <v>-2.4000000000000004</v>
      </c>
      <c r="V95" s="154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-2.4000000000000004</v>
      </c>
      <c r="E96">
        <f>BAWANA!AM96</f>
        <v>0</v>
      </c>
      <c r="F96">
        <f t="shared" si="11"/>
        <v>256</v>
      </c>
      <c r="G96">
        <f t="shared" si="12"/>
        <v>-2.4000000000000004</v>
      </c>
      <c r="H96" s="154"/>
      <c r="I96">
        <f>BRPL_EOD!AK96+BRPL_EOD!AL96</f>
        <v>-0.93</v>
      </c>
      <c r="J96">
        <f>BYPL_EOD!AK96+BYPL_EOD!AL96</f>
        <v>-0.54</v>
      </c>
      <c r="K96">
        <f>MES_EOD!AK96+MES_EOD!AL96</f>
        <v>-0.05</v>
      </c>
      <c r="L96">
        <f>NDMC_EOD!AK96+NDMC_EOD!AL96</f>
        <v>-0.22</v>
      </c>
      <c r="M96">
        <f>TPDDL_EOD!AK96+TPDDL_EOD!AL96</f>
        <v>-0.65</v>
      </c>
      <c r="N96">
        <f t="shared" si="7"/>
        <v>-2.39</v>
      </c>
      <c r="O96" s="154">
        <f t="shared" si="8"/>
        <v>-1.0000000000000231E-2</v>
      </c>
      <c r="P96">
        <v>-0.93389121338912151</v>
      </c>
      <c r="Q96">
        <v>-0.54225941422594148</v>
      </c>
      <c r="R96">
        <v>-5.0209205020920508E-2</v>
      </c>
      <c r="S96">
        <v>-0.22092050209205022</v>
      </c>
      <c r="T96">
        <v>-0.65271966527196656</v>
      </c>
      <c r="U96" s="156">
        <f t="shared" si="9"/>
        <v>-2.4000000000000004</v>
      </c>
      <c r="V96" s="154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-2.4000000000000004</v>
      </c>
      <c r="E97">
        <f>BAWANA!AM97</f>
        <v>0</v>
      </c>
      <c r="F97">
        <f t="shared" si="11"/>
        <v>256</v>
      </c>
      <c r="G97">
        <f t="shared" si="12"/>
        <v>-2.4000000000000004</v>
      </c>
      <c r="H97" s="154"/>
      <c r="I97">
        <f>BRPL_EOD!AK97+BRPL_EOD!AL97</f>
        <v>-0.93</v>
      </c>
      <c r="J97">
        <f>BYPL_EOD!AK97+BYPL_EOD!AL97</f>
        <v>-0.54</v>
      </c>
      <c r="K97">
        <f>MES_EOD!AK97+MES_EOD!AL97</f>
        <v>-0.05</v>
      </c>
      <c r="L97">
        <f>NDMC_EOD!AK97+NDMC_EOD!AL97</f>
        <v>-0.22</v>
      </c>
      <c r="M97">
        <f>TPDDL_EOD!AK97+TPDDL_EOD!AL97</f>
        <v>-0.65</v>
      </c>
      <c r="N97">
        <f t="shared" si="7"/>
        <v>-2.39</v>
      </c>
      <c r="O97" s="154">
        <f t="shared" si="8"/>
        <v>-1.0000000000000231E-2</v>
      </c>
      <c r="P97">
        <v>-0.93389121338912151</v>
      </c>
      <c r="Q97">
        <v>-0.54225941422594148</v>
      </c>
      <c r="R97">
        <v>-5.0209205020920508E-2</v>
      </c>
      <c r="S97">
        <v>-0.22092050209205022</v>
      </c>
      <c r="T97">
        <v>-0.65271966527196656</v>
      </c>
      <c r="U97" s="156">
        <f t="shared" si="9"/>
        <v>-2.4000000000000004</v>
      </c>
      <c r="V97" s="154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-2.4000000000000004</v>
      </c>
      <c r="E98">
        <f>BAWANA!AM98</f>
        <v>0</v>
      </c>
      <c r="F98">
        <f t="shared" si="11"/>
        <v>256</v>
      </c>
      <c r="G98">
        <f t="shared" si="12"/>
        <v>-2.4000000000000004</v>
      </c>
      <c r="H98" s="154"/>
      <c r="I98">
        <f>BRPL_EOD!AK98+BRPL_EOD!AL98</f>
        <v>-0.93</v>
      </c>
      <c r="J98">
        <f>BYPL_EOD!AK98+BYPL_EOD!AL98</f>
        <v>-0.54</v>
      </c>
      <c r="K98">
        <f>MES_EOD!AK98+MES_EOD!AL98</f>
        <v>-0.05</v>
      </c>
      <c r="L98">
        <f>NDMC_EOD!AK98+NDMC_EOD!AL98</f>
        <v>-0.22</v>
      </c>
      <c r="M98">
        <f>TPDDL_EOD!AK98+TPDDL_EOD!AL98</f>
        <v>-0.65</v>
      </c>
      <c r="N98">
        <f t="shared" si="7"/>
        <v>-2.39</v>
      </c>
      <c r="O98" s="154">
        <f t="shared" si="8"/>
        <v>-1.0000000000000231E-2</v>
      </c>
      <c r="P98">
        <v>-0.93389121338912151</v>
      </c>
      <c r="Q98">
        <v>-0.54225941422594148</v>
      </c>
      <c r="R98">
        <v>-5.0209205020920508E-2</v>
      </c>
      <c r="S98">
        <v>-0.22092050209205022</v>
      </c>
      <c r="T98">
        <v>-0.65271966527196656</v>
      </c>
      <c r="U98" s="156">
        <f t="shared" si="9"/>
        <v>-2.4000000000000004</v>
      </c>
      <c r="V98" s="154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-5.7600000000000096E-2</v>
      </c>
      <c r="E99" s="156">
        <f t="shared" si="14"/>
        <v>0</v>
      </c>
      <c r="F99" s="156">
        <f t="shared" si="14"/>
        <v>6.1440000000000001</v>
      </c>
      <c r="G99" s="156">
        <f t="shared" si="14"/>
        <v>-5.7600000000000096E-2</v>
      </c>
      <c r="H99" s="156"/>
      <c r="I99" s="156">
        <f t="shared" si="14"/>
        <v>-2.2320000000000041E-2</v>
      </c>
      <c r="J99" s="156">
        <f t="shared" si="14"/>
        <v>-1.2959999999999984E-2</v>
      </c>
      <c r="K99" s="156">
        <f t="shared" si="14"/>
        <v>-1.1999999999999977E-3</v>
      </c>
      <c r="L99" s="156">
        <f t="shared" si="14"/>
        <v>-5.2799999999999982E-3</v>
      </c>
      <c r="M99" s="156">
        <f t="shared" si="14"/>
        <v>-1.5599999999999977E-2</v>
      </c>
      <c r="N99" s="156">
        <f t="shared" si="14"/>
        <v>-5.7359999999999856E-2</v>
      </c>
      <c r="O99" s="156">
        <f t="shared" si="14"/>
        <v>-2.4000000000000554E-4</v>
      </c>
      <c r="P99" s="156">
        <f t="shared" si="14"/>
        <v>-2.2413389121338903E-2</v>
      </c>
      <c r="Q99" s="156">
        <f t="shared" si="14"/>
        <v>-1.3014225941422573E-2</v>
      </c>
      <c r="R99" s="156">
        <f t="shared" si="14"/>
        <v>-1.2050209205020923E-3</v>
      </c>
      <c r="S99" s="156">
        <f t="shared" si="14"/>
        <v>-5.302092050209207E-3</v>
      </c>
      <c r="T99" s="156">
        <f t="shared" si="14"/>
        <v>-1.56652719665272E-2</v>
      </c>
      <c r="U99" s="156">
        <f t="shared" si="14"/>
        <v>-5.7600000000000096E-2</v>
      </c>
      <c r="V99" s="156">
        <f t="shared" si="10"/>
        <v>0</v>
      </c>
      <c r="Y99" s="156">
        <f>SUM(Y3:Y98)/4000</f>
        <v>-7.2000000000000119E-3</v>
      </c>
      <c r="Z99" s="156">
        <f t="shared" ref="Z99:AD99" si="15">SUM(Z3:Z98)/4000</f>
        <v>-7.2000000000000119E-3</v>
      </c>
      <c r="AA99" s="156">
        <f t="shared" si="15"/>
        <v>-7.2000000000000119E-3</v>
      </c>
      <c r="AB99" s="156">
        <f t="shared" si="15"/>
        <v>-7.2000000000000119E-3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8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78.912000000000006</v>
      </c>
      <c r="J3">
        <v>5.48</v>
      </c>
      <c r="K3">
        <v>215.53139400000001</v>
      </c>
      <c r="L3">
        <v>653.15250000000003</v>
      </c>
      <c r="M3">
        <v>83</v>
      </c>
      <c r="N3">
        <v>56.7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40.156799999999997</v>
      </c>
      <c r="AH3">
        <v>70.172700000000006</v>
      </c>
      <c r="AI3">
        <v>0</v>
      </c>
      <c r="AJ3">
        <v>0</v>
      </c>
      <c r="AK3">
        <v>51.394500000000001</v>
      </c>
      <c r="AL3">
        <v>23.24</v>
      </c>
      <c r="AM3">
        <v>0</v>
      </c>
      <c r="AN3">
        <v>0</v>
      </c>
      <c r="AO3">
        <v>25.872</v>
      </c>
      <c r="AP3">
        <v>13.0662</v>
      </c>
      <c r="AQ3">
        <v>15.561</v>
      </c>
      <c r="AR3">
        <v>26.904</v>
      </c>
      <c r="AS3">
        <v>0</v>
      </c>
      <c r="AT3">
        <v>13.596</v>
      </c>
      <c r="AU3">
        <v>0</v>
      </c>
      <c r="AV3">
        <v>28.56</v>
      </c>
      <c r="AW3">
        <v>70.046999999999997</v>
      </c>
      <c r="AX3">
        <v>7.6719999999999997</v>
      </c>
      <c r="AY3">
        <v>0</v>
      </c>
      <c r="AZ3">
        <f>BW3</f>
        <v>82.26</v>
      </c>
      <c r="BA3">
        <f>SUM(B3:AZ3)</f>
        <v>2551.6399640000004</v>
      </c>
      <c r="BD3">
        <v>22.05</v>
      </c>
      <c r="BE3">
        <v>8.67</v>
      </c>
      <c r="BF3">
        <v>1.87</v>
      </c>
      <c r="BG3">
        <v>0</v>
      </c>
      <c r="BH3">
        <v>6.77</v>
      </c>
      <c r="BI3">
        <v>8.15</v>
      </c>
      <c r="BJ3">
        <v>4.24</v>
      </c>
      <c r="BK3">
        <v>3.38</v>
      </c>
      <c r="BL3">
        <v>1.1100000000000001</v>
      </c>
      <c r="BM3">
        <v>0</v>
      </c>
      <c r="BN3">
        <v>0</v>
      </c>
      <c r="BO3">
        <v>18.16</v>
      </c>
      <c r="BP3">
        <v>4.45</v>
      </c>
      <c r="BQ3">
        <v>0</v>
      </c>
      <c r="BR3">
        <v>2.95</v>
      </c>
      <c r="BS3">
        <v>0.46</v>
      </c>
      <c r="BT3">
        <v>0</v>
      </c>
      <c r="BU3">
        <v>0</v>
      </c>
      <c r="BV3">
        <v>0</v>
      </c>
      <c r="BW3">
        <f>SUM(BD3:BV3)</f>
        <v>82.26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78.912000000000006</v>
      </c>
      <c r="J4">
        <v>5.48</v>
      </c>
      <c r="K4">
        <v>215.53139400000001</v>
      </c>
      <c r="L4">
        <v>653.15250000000003</v>
      </c>
      <c r="M4">
        <v>83</v>
      </c>
      <c r="N4">
        <v>56.7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40.156799999999997</v>
      </c>
      <c r="AH4">
        <v>70.172700000000006</v>
      </c>
      <c r="AI4">
        <v>0</v>
      </c>
      <c r="AJ4">
        <v>0</v>
      </c>
      <c r="AK4">
        <v>51.394500000000001</v>
      </c>
      <c r="AL4">
        <v>23.24</v>
      </c>
      <c r="AM4">
        <v>0</v>
      </c>
      <c r="AN4">
        <v>0</v>
      </c>
      <c r="AO4">
        <v>25.872</v>
      </c>
      <c r="AP4">
        <v>13.0662</v>
      </c>
      <c r="AQ4">
        <v>15.561</v>
      </c>
      <c r="AR4">
        <v>26.904</v>
      </c>
      <c r="AS4">
        <v>0</v>
      </c>
      <c r="AT4">
        <v>13.596</v>
      </c>
      <c r="AU4">
        <v>0</v>
      </c>
      <c r="AV4">
        <v>28.56</v>
      </c>
      <c r="AW4">
        <v>70.046999999999997</v>
      </c>
      <c r="AX4">
        <v>7.6719999999999997</v>
      </c>
      <c r="AY4">
        <v>0</v>
      </c>
      <c r="AZ4">
        <f t="shared" ref="AZ4:AZ67" si="0">BW4</f>
        <v>82.26</v>
      </c>
      <c r="BA4">
        <f t="shared" ref="BA4:BA67" si="1">SUM(B4:AZ4)</f>
        <v>2537.5906040000004</v>
      </c>
      <c r="BD4">
        <v>22.05</v>
      </c>
      <c r="BE4">
        <v>8.67</v>
      </c>
      <c r="BF4">
        <v>1.87</v>
      </c>
      <c r="BG4">
        <v>0</v>
      </c>
      <c r="BH4">
        <v>6.77</v>
      </c>
      <c r="BI4">
        <v>8.15</v>
      </c>
      <c r="BJ4">
        <v>4.24</v>
      </c>
      <c r="BK4">
        <v>3.38</v>
      </c>
      <c r="BL4">
        <v>1.1100000000000001</v>
      </c>
      <c r="BM4">
        <v>0</v>
      </c>
      <c r="BN4">
        <v>0</v>
      </c>
      <c r="BO4">
        <v>18.16</v>
      </c>
      <c r="BP4">
        <v>4.45</v>
      </c>
      <c r="BQ4">
        <v>0</v>
      </c>
      <c r="BR4">
        <v>2.95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82.26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78.912000000000006</v>
      </c>
      <c r="J5">
        <v>5.48</v>
      </c>
      <c r="K5">
        <v>215.53139400000001</v>
      </c>
      <c r="L5">
        <v>653.15250000000003</v>
      </c>
      <c r="M5">
        <v>83</v>
      </c>
      <c r="N5">
        <v>56.7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40.156799999999997</v>
      </c>
      <c r="AH5">
        <v>46.781799999999997</v>
      </c>
      <c r="AI5">
        <v>0</v>
      </c>
      <c r="AJ5">
        <v>0</v>
      </c>
      <c r="AK5">
        <v>51.394500000000001</v>
      </c>
      <c r="AL5">
        <v>23.24</v>
      </c>
      <c r="AM5">
        <v>0</v>
      </c>
      <c r="AN5">
        <v>0</v>
      </c>
      <c r="AO5">
        <v>23.814</v>
      </c>
      <c r="AP5">
        <v>13.0662</v>
      </c>
      <c r="AQ5">
        <v>0</v>
      </c>
      <c r="AR5">
        <v>26.904</v>
      </c>
      <c r="AS5">
        <v>0</v>
      </c>
      <c r="AT5">
        <v>13.596</v>
      </c>
      <c r="AU5">
        <v>0</v>
      </c>
      <c r="AV5">
        <v>28.56</v>
      </c>
      <c r="AW5">
        <v>70.046999999999997</v>
      </c>
      <c r="AX5">
        <v>7.6719999999999997</v>
      </c>
      <c r="AY5">
        <v>0</v>
      </c>
      <c r="AZ5">
        <f t="shared" si="0"/>
        <v>82.320000000000007</v>
      </c>
      <c r="BA5">
        <f t="shared" si="1"/>
        <v>2496.6407040000004</v>
      </c>
      <c r="BD5">
        <v>22.05</v>
      </c>
      <c r="BE5">
        <v>8.67</v>
      </c>
      <c r="BF5">
        <v>1.93</v>
      </c>
      <c r="BG5">
        <v>0</v>
      </c>
      <c r="BH5">
        <v>6.77</v>
      </c>
      <c r="BI5">
        <v>8.15</v>
      </c>
      <c r="BJ5">
        <v>4.24</v>
      </c>
      <c r="BK5">
        <v>3.38</v>
      </c>
      <c r="BL5">
        <v>1.1100000000000001</v>
      </c>
      <c r="BM5">
        <v>0</v>
      </c>
      <c r="BN5">
        <v>0</v>
      </c>
      <c r="BO5">
        <v>18.16</v>
      </c>
      <c r="BP5">
        <v>4.45</v>
      </c>
      <c r="BQ5">
        <v>0</v>
      </c>
      <c r="BR5">
        <v>2.95</v>
      </c>
      <c r="BS5">
        <v>0.46</v>
      </c>
      <c r="BT5">
        <v>0</v>
      </c>
      <c r="BU5">
        <v>0</v>
      </c>
      <c r="BV5">
        <v>0</v>
      </c>
      <c r="BW5">
        <f t="shared" si="2"/>
        <v>82.320000000000007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78.912000000000006</v>
      </c>
      <c r="J6">
        <v>5.48</v>
      </c>
      <c r="K6">
        <v>215.53139400000001</v>
      </c>
      <c r="L6">
        <v>653.15250000000003</v>
      </c>
      <c r="M6">
        <v>83</v>
      </c>
      <c r="N6">
        <v>56.7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40.156799999999997</v>
      </c>
      <c r="AH6">
        <v>46.781799999999997</v>
      </c>
      <c r="AI6">
        <v>0</v>
      </c>
      <c r="AJ6">
        <v>0</v>
      </c>
      <c r="AK6">
        <v>51.394500000000001</v>
      </c>
      <c r="AL6">
        <v>23.24</v>
      </c>
      <c r="AM6">
        <v>0</v>
      </c>
      <c r="AN6">
        <v>0</v>
      </c>
      <c r="AO6">
        <v>23.814</v>
      </c>
      <c r="AP6">
        <v>13.0662</v>
      </c>
      <c r="AQ6">
        <v>0</v>
      </c>
      <c r="AR6">
        <v>26.904</v>
      </c>
      <c r="AS6">
        <v>0</v>
      </c>
      <c r="AT6">
        <v>13.596</v>
      </c>
      <c r="AU6">
        <v>0</v>
      </c>
      <c r="AV6">
        <v>28.56</v>
      </c>
      <c r="AW6">
        <v>70.046999999999997</v>
      </c>
      <c r="AX6">
        <v>7.6719999999999997</v>
      </c>
      <c r="AY6">
        <v>0</v>
      </c>
      <c r="AZ6">
        <f t="shared" si="0"/>
        <v>82.320000000000007</v>
      </c>
      <c r="BA6">
        <f t="shared" si="1"/>
        <v>2496.6407040000004</v>
      </c>
      <c r="BD6">
        <v>22.05</v>
      </c>
      <c r="BE6">
        <v>8.67</v>
      </c>
      <c r="BF6">
        <v>1.93</v>
      </c>
      <c r="BG6">
        <v>0</v>
      </c>
      <c r="BH6">
        <v>6.77</v>
      </c>
      <c r="BI6">
        <v>8.15</v>
      </c>
      <c r="BJ6">
        <v>4.24</v>
      </c>
      <c r="BK6">
        <v>3.38</v>
      </c>
      <c r="BL6">
        <v>1.1100000000000001</v>
      </c>
      <c r="BM6">
        <v>0</v>
      </c>
      <c r="BN6">
        <v>0</v>
      </c>
      <c r="BO6">
        <v>18.16</v>
      </c>
      <c r="BP6">
        <v>4.45</v>
      </c>
      <c r="BQ6">
        <v>0</v>
      </c>
      <c r="BR6">
        <v>2.95</v>
      </c>
      <c r="BS6">
        <v>0.46</v>
      </c>
      <c r="BT6">
        <v>0</v>
      </c>
      <c r="BU6">
        <v>0</v>
      </c>
      <c r="BV6">
        <v>0</v>
      </c>
      <c r="BW6">
        <f t="shared" si="2"/>
        <v>82.320000000000007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78.912000000000006</v>
      </c>
      <c r="J7">
        <v>5.48</v>
      </c>
      <c r="K7">
        <v>215.53139400000001</v>
      </c>
      <c r="L7">
        <v>653.15250000000003</v>
      </c>
      <c r="M7">
        <v>83</v>
      </c>
      <c r="N7">
        <v>56.7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40.156799999999997</v>
      </c>
      <c r="AH7">
        <v>46.781799999999997</v>
      </c>
      <c r="AI7">
        <v>0</v>
      </c>
      <c r="AJ7">
        <v>0</v>
      </c>
      <c r="AK7">
        <v>51.394500000000001</v>
      </c>
      <c r="AL7">
        <v>23.24</v>
      </c>
      <c r="AM7">
        <v>0</v>
      </c>
      <c r="AN7">
        <v>0</v>
      </c>
      <c r="AO7">
        <v>23.814</v>
      </c>
      <c r="AP7">
        <v>13.0662</v>
      </c>
      <c r="AQ7">
        <v>0</v>
      </c>
      <c r="AR7">
        <v>26.904</v>
      </c>
      <c r="AS7">
        <v>0</v>
      </c>
      <c r="AT7">
        <v>13.596</v>
      </c>
      <c r="AU7">
        <v>0</v>
      </c>
      <c r="AV7">
        <v>28.56</v>
      </c>
      <c r="AW7">
        <v>70.046999999999997</v>
      </c>
      <c r="AX7">
        <v>7.6719999999999997</v>
      </c>
      <c r="AY7">
        <v>0</v>
      </c>
      <c r="AZ7">
        <f t="shared" si="0"/>
        <v>82.15</v>
      </c>
      <c r="BA7">
        <f t="shared" si="1"/>
        <v>2496.4707040000003</v>
      </c>
      <c r="BD7">
        <v>22.05</v>
      </c>
      <c r="BE7">
        <v>8.67</v>
      </c>
      <c r="BF7">
        <v>1.75</v>
      </c>
      <c r="BG7">
        <v>0</v>
      </c>
      <c r="BH7">
        <v>6.77</v>
      </c>
      <c r="BI7">
        <v>8.15</v>
      </c>
      <c r="BJ7">
        <v>4.24</v>
      </c>
      <c r="BK7">
        <v>3.38</v>
      </c>
      <c r="BL7">
        <v>1.1100000000000001</v>
      </c>
      <c r="BM7">
        <v>0</v>
      </c>
      <c r="BN7">
        <v>0</v>
      </c>
      <c r="BO7">
        <v>18.16</v>
      </c>
      <c r="BP7">
        <v>4.45</v>
      </c>
      <c r="BQ7">
        <v>0</v>
      </c>
      <c r="BR7">
        <v>2.95</v>
      </c>
      <c r="BS7">
        <v>0.47</v>
      </c>
      <c r="BT7">
        <v>0</v>
      </c>
      <c r="BU7">
        <v>0</v>
      </c>
      <c r="BV7">
        <v>0</v>
      </c>
      <c r="BW7">
        <f t="shared" si="2"/>
        <v>82.15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78.912000000000006</v>
      </c>
      <c r="J8">
        <v>5.48</v>
      </c>
      <c r="K8">
        <v>215.53139400000001</v>
      </c>
      <c r="L8">
        <v>653.15250000000003</v>
      </c>
      <c r="M8">
        <v>83</v>
      </c>
      <c r="N8">
        <v>56.7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40.156799999999997</v>
      </c>
      <c r="AH8">
        <v>46.781799999999997</v>
      </c>
      <c r="AI8">
        <v>0</v>
      </c>
      <c r="AJ8">
        <v>0</v>
      </c>
      <c r="AK8">
        <v>51.394500000000001</v>
      </c>
      <c r="AL8">
        <v>23.24</v>
      </c>
      <c r="AM8">
        <v>0</v>
      </c>
      <c r="AN8">
        <v>0</v>
      </c>
      <c r="AO8">
        <v>23.814</v>
      </c>
      <c r="AP8">
        <v>13.0662</v>
      </c>
      <c r="AQ8">
        <v>0</v>
      </c>
      <c r="AR8">
        <v>26.904</v>
      </c>
      <c r="AS8">
        <v>0</v>
      </c>
      <c r="AT8">
        <v>13.596</v>
      </c>
      <c r="AU8">
        <v>0</v>
      </c>
      <c r="AV8">
        <v>28.56</v>
      </c>
      <c r="AW8">
        <v>70.046999999999997</v>
      </c>
      <c r="AX8">
        <v>7.6719999999999997</v>
      </c>
      <c r="AY8">
        <v>0</v>
      </c>
      <c r="AZ8">
        <f t="shared" si="0"/>
        <v>82.15</v>
      </c>
      <c r="BA8">
        <f t="shared" si="1"/>
        <v>2496.4707040000003</v>
      </c>
      <c r="BD8">
        <v>22.05</v>
      </c>
      <c r="BE8">
        <v>8.67</v>
      </c>
      <c r="BF8">
        <v>1.75</v>
      </c>
      <c r="BG8">
        <v>0</v>
      </c>
      <c r="BH8">
        <v>6.77</v>
      </c>
      <c r="BI8">
        <v>8.15</v>
      </c>
      <c r="BJ8">
        <v>4.24</v>
      </c>
      <c r="BK8">
        <v>3.38</v>
      </c>
      <c r="BL8">
        <v>1.1100000000000001</v>
      </c>
      <c r="BM8">
        <v>0</v>
      </c>
      <c r="BN8">
        <v>0</v>
      </c>
      <c r="BO8">
        <v>18.16</v>
      </c>
      <c r="BP8">
        <v>4.45</v>
      </c>
      <c r="BQ8">
        <v>0</v>
      </c>
      <c r="BR8">
        <v>2.95</v>
      </c>
      <c r="BS8">
        <v>0.47</v>
      </c>
      <c r="BT8">
        <v>0</v>
      </c>
      <c r="BU8">
        <v>0</v>
      </c>
      <c r="BV8">
        <v>0</v>
      </c>
      <c r="BW8">
        <f t="shared" si="2"/>
        <v>82.15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78.912000000000006</v>
      </c>
      <c r="J9">
        <v>5.48</v>
      </c>
      <c r="K9">
        <v>215.53139400000001</v>
      </c>
      <c r="L9">
        <v>653.15250000000003</v>
      </c>
      <c r="M9">
        <v>86</v>
      </c>
      <c r="N9">
        <v>56.7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40.156799999999997</v>
      </c>
      <c r="AH9">
        <v>46.781799999999997</v>
      </c>
      <c r="AI9">
        <v>0</v>
      </c>
      <c r="AJ9">
        <v>0</v>
      </c>
      <c r="AK9">
        <v>51.394500000000001</v>
      </c>
      <c r="AL9">
        <v>23.24</v>
      </c>
      <c r="AM9">
        <v>0</v>
      </c>
      <c r="AN9">
        <v>0</v>
      </c>
      <c r="AO9">
        <v>23.814</v>
      </c>
      <c r="AP9">
        <v>13.0662</v>
      </c>
      <c r="AQ9">
        <v>0</v>
      </c>
      <c r="AR9">
        <v>10.7616</v>
      </c>
      <c r="AS9">
        <v>0</v>
      </c>
      <c r="AT9">
        <v>13.596</v>
      </c>
      <c r="AU9">
        <v>0</v>
      </c>
      <c r="AV9">
        <v>28.56</v>
      </c>
      <c r="AW9">
        <v>70.046999999999997</v>
      </c>
      <c r="AX9">
        <v>7.6719999999999997</v>
      </c>
      <c r="AY9">
        <v>0</v>
      </c>
      <c r="AZ9">
        <f t="shared" si="0"/>
        <v>82.320000000000007</v>
      </c>
      <c r="BA9">
        <f t="shared" si="1"/>
        <v>2483.4983040000002</v>
      </c>
      <c r="BD9">
        <v>22.05</v>
      </c>
      <c r="BE9">
        <v>8.67</v>
      </c>
      <c r="BF9">
        <v>1.93</v>
      </c>
      <c r="BG9">
        <v>0</v>
      </c>
      <c r="BH9">
        <v>6.77</v>
      </c>
      <c r="BI9">
        <v>8.15</v>
      </c>
      <c r="BJ9">
        <v>4.24</v>
      </c>
      <c r="BK9">
        <v>3.38</v>
      </c>
      <c r="BL9">
        <v>1.1100000000000001</v>
      </c>
      <c r="BM9">
        <v>0</v>
      </c>
      <c r="BN9">
        <v>0</v>
      </c>
      <c r="BO9">
        <v>18.16</v>
      </c>
      <c r="BP9">
        <v>4.45</v>
      </c>
      <c r="BQ9">
        <v>0</v>
      </c>
      <c r="BR9">
        <v>2.95</v>
      </c>
      <c r="BS9">
        <v>0.46</v>
      </c>
      <c r="BT9">
        <v>0</v>
      </c>
      <c r="BU9">
        <v>0</v>
      </c>
      <c r="BV9">
        <v>0</v>
      </c>
      <c r="BW9">
        <f t="shared" si="2"/>
        <v>82.320000000000007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78.912000000000006</v>
      </c>
      <c r="J10">
        <v>5.48</v>
      </c>
      <c r="K10">
        <v>215.53139400000001</v>
      </c>
      <c r="L10">
        <v>653.15250000000003</v>
      </c>
      <c r="M10">
        <v>86</v>
      </c>
      <c r="N10">
        <v>56.7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40.156799999999997</v>
      </c>
      <c r="AH10">
        <v>46.781799999999997</v>
      </c>
      <c r="AI10">
        <v>0</v>
      </c>
      <c r="AJ10">
        <v>0</v>
      </c>
      <c r="AK10">
        <v>51.394500000000001</v>
      </c>
      <c r="AL10">
        <v>23.24</v>
      </c>
      <c r="AM10">
        <v>0</v>
      </c>
      <c r="AN10">
        <v>0</v>
      </c>
      <c r="AO10">
        <v>23.814</v>
      </c>
      <c r="AP10">
        <v>13.0662</v>
      </c>
      <c r="AQ10">
        <v>0</v>
      </c>
      <c r="AR10">
        <v>5.3807999999999998</v>
      </c>
      <c r="AS10">
        <v>0</v>
      </c>
      <c r="AT10">
        <v>13.596</v>
      </c>
      <c r="AU10">
        <v>0</v>
      </c>
      <c r="AV10">
        <v>28.56</v>
      </c>
      <c r="AW10">
        <v>70.046999999999997</v>
      </c>
      <c r="AX10">
        <v>7.6719999999999997</v>
      </c>
      <c r="AY10">
        <v>0</v>
      </c>
      <c r="AZ10">
        <f t="shared" si="0"/>
        <v>82.320000000000007</v>
      </c>
      <c r="BA10">
        <f t="shared" si="1"/>
        <v>2478.1175040000003</v>
      </c>
      <c r="BD10">
        <v>22.05</v>
      </c>
      <c r="BE10">
        <v>8.67</v>
      </c>
      <c r="BF10">
        <v>1.93</v>
      </c>
      <c r="BG10">
        <v>0</v>
      </c>
      <c r="BH10">
        <v>6.77</v>
      </c>
      <c r="BI10">
        <v>8.15</v>
      </c>
      <c r="BJ10">
        <v>4.24</v>
      </c>
      <c r="BK10">
        <v>3.38</v>
      </c>
      <c r="BL10">
        <v>1.1100000000000001</v>
      </c>
      <c r="BM10">
        <v>0</v>
      </c>
      <c r="BN10">
        <v>0</v>
      </c>
      <c r="BO10">
        <v>18.16</v>
      </c>
      <c r="BP10">
        <v>4.45</v>
      </c>
      <c r="BQ10">
        <v>0</v>
      </c>
      <c r="BR10">
        <v>2.95</v>
      </c>
      <c r="BS10">
        <v>0.46</v>
      </c>
      <c r="BT10">
        <v>0</v>
      </c>
      <c r="BU10">
        <v>0</v>
      </c>
      <c r="BV10">
        <v>0</v>
      </c>
      <c r="BW10">
        <f t="shared" si="2"/>
        <v>82.320000000000007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78.912000000000006</v>
      </c>
      <c r="J11">
        <v>5.48</v>
      </c>
      <c r="K11">
        <v>215.53139400000001</v>
      </c>
      <c r="L11">
        <v>653.15250000000003</v>
      </c>
      <c r="M11">
        <v>86</v>
      </c>
      <c r="N11">
        <v>75.599999999999994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15.2677</v>
      </c>
      <c r="AF11">
        <v>8.8740000000000006</v>
      </c>
      <c r="AG11">
        <v>40.156799999999997</v>
      </c>
      <c r="AH11">
        <v>23.390899999999998</v>
      </c>
      <c r="AI11">
        <v>0</v>
      </c>
      <c r="AJ11">
        <v>0</v>
      </c>
      <c r="AK11">
        <v>51.394500000000001</v>
      </c>
      <c r="AL11">
        <v>23.24</v>
      </c>
      <c r="AM11">
        <v>0</v>
      </c>
      <c r="AN11">
        <v>0</v>
      </c>
      <c r="AO11">
        <v>23.814</v>
      </c>
      <c r="AP11">
        <v>13.0662</v>
      </c>
      <c r="AQ11">
        <v>0</v>
      </c>
      <c r="AR11">
        <v>5.3807999999999998</v>
      </c>
      <c r="AS11">
        <v>0</v>
      </c>
      <c r="AT11">
        <v>13.596</v>
      </c>
      <c r="AU11">
        <v>0</v>
      </c>
      <c r="AV11">
        <v>28.56</v>
      </c>
      <c r="AW11">
        <v>70.046999999999997</v>
      </c>
      <c r="AX11">
        <v>7.6719999999999997</v>
      </c>
      <c r="AY11">
        <v>0</v>
      </c>
      <c r="AZ11">
        <f t="shared" si="0"/>
        <v>82.320000000000007</v>
      </c>
      <c r="BA11">
        <f t="shared" si="1"/>
        <v>2458.1023039999995</v>
      </c>
      <c r="BD11">
        <v>22.05</v>
      </c>
      <c r="BE11">
        <v>8.67</v>
      </c>
      <c r="BF11">
        <v>1.93</v>
      </c>
      <c r="BG11">
        <v>0</v>
      </c>
      <c r="BH11">
        <v>6.77</v>
      </c>
      <c r="BI11">
        <v>8.15</v>
      </c>
      <c r="BJ11">
        <v>4.24</v>
      </c>
      <c r="BK11">
        <v>3.38</v>
      </c>
      <c r="BL11">
        <v>1.1100000000000001</v>
      </c>
      <c r="BM11">
        <v>0</v>
      </c>
      <c r="BN11">
        <v>0</v>
      </c>
      <c r="BO11">
        <v>18.16</v>
      </c>
      <c r="BP11">
        <v>4.45</v>
      </c>
      <c r="BQ11">
        <v>0</v>
      </c>
      <c r="BR11">
        <v>2.95</v>
      </c>
      <c r="BS11">
        <v>0.46</v>
      </c>
      <c r="BT11">
        <v>0</v>
      </c>
      <c r="BU11">
        <v>0</v>
      </c>
      <c r="BV11">
        <v>0</v>
      </c>
      <c r="BW11">
        <f t="shared" si="2"/>
        <v>82.320000000000007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78.912000000000006</v>
      </c>
      <c r="J12">
        <v>5.48</v>
      </c>
      <c r="K12">
        <v>215.53139400000001</v>
      </c>
      <c r="L12">
        <v>653.15250000000003</v>
      </c>
      <c r="M12">
        <v>86</v>
      </c>
      <c r="N12">
        <v>81.900000000000006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40.156799999999997</v>
      </c>
      <c r="AH12">
        <v>23.390899999999998</v>
      </c>
      <c r="AI12">
        <v>0</v>
      </c>
      <c r="AJ12">
        <v>0</v>
      </c>
      <c r="AK12">
        <v>51.394500000000001</v>
      </c>
      <c r="AL12">
        <v>23.24</v>
      </c>
      <c r="AM12">
        <v>0</v>
      </c>
      <c r="AN12">
        <v>0</v>
      </c>
      <c r="AO12">
        <v>23.814</v>
      </c>
      <c r="AP12">
        <v>13.0662</v>
      </c>
      <c r="AQ12">
        <v>0</v>
      </c>
      <c r="AR12">
        <v>5.3807999999999998</v>
      </c>
      <c r="AS12">
        <v>0</v>
      </c>
      <c r="AT12">
        <v>13.596</v>
      </c>
      <c r="AU12">
        <v>0</v>
      </c>
      <c r="AV12">
        <v>28.56</v>
      </c>
      <c r="AW12">
        <v>70.046999999999997</v>
      </c>
      <c r="AX12">
        <v>7.6719999999999997</v>
      </c>
      <c r="AY12">
        <v>0</v>
      </c>
      <c r="AZ12">
        <f t="shared" si="0"/>
        <v>82.320000000000007</v>
      </c>
      <c r="BA12">
        <f t="shared" si="1"/>
        <v>2464.530604</v>
      </c>
      <c r="BD12">
        <v>22.05</v>
      </c>
      <c r="BE12">
        <v>8.67</v>
      </c>
      <c r="BF12">
        <v>1.93</v>
      </c>
      <c r="BG12">
        <v>0</v>
      </c>
      <c r="BH12">
        <v>6.77</v>
      </c>
      <c r="BI12">
        <v>8.15</v>
      </c>
      <c r="BJ12">
        <v>4.24</v>
      </c>
      <c r="BK12">
        <v>3.38</v>
      </c>
      <c r="BL12">
        <v>1.1100000000000001</v>
      </c>
      <c r="BM12">
        <v>0</v>
      </c>
      <c r="BN12">
        <v>0</v>
      </c>
      <c r="BO12">
        <v>18.16</v>
      </c>
      <c r="BP12">
        <v>4.45</v>
      </c>
      <c r="BQ12">
        <v>0</v>
      </c>
      <c r="BR12">
        <v>2.95</v>
      </c>
      <c r="BS12">
        <v>0.46</v>
      </c>
      <c r="BT12">
        <v>0</v>
      </c>
      <c r="BU12">
        <v>0</v>
      </c>
      <c r="BV12">
        <v>0</v>
      </c>
      <c r="BW12">
        <f t="shared" si="2"/>
        <v>82.320000000000007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78.912000000000006</v>
      </c>
      <c r="J13">
        <v>5.48</v>
      </c>
      <c r="K13">
        <v>215.53139400000001</v>
      </c>
      <c r="L13">
        <v>653.15250000000003</v>
      </c>
      <c r="M13">
        <v>86</v>
      </c>
      <c r="N13">
        <v>88.2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40.156799999999997</v>
      </c>
      <c r="AH13">
        <v>23.390899999999998</v>
      </c>
      <c r="AI13">
        <v>0</v>
      </c>
      <c r="AJ13">
        <v>0</v>
      </c>
      <c r="AK13">
        <v>51.394500000000001</v>
      </c>
      <c r="AL13">
        <v>23.24</v>
      </c>
      <c r="AM13">
        <v>0</v>
      </c>
      <c r="AN13">
        <v>0</v>
      </c>
      <c r="AO13">
        <v>23.814</v>
      </c>
      <c r="AP13">
        <v>13.0662</v>
      </c>
      <c r="AQ13">
        <v>0</v>
      </c>
      <c r="AR13">
        <v>5.3807999999999998</v>
      </c>
      <c r="AS13">
        <v>0</v>
      </c>
      <c r="AT13">
        <v>13.596</v>
      </c>
      <c r="AU13">
        <v>0</v>
      </c>
      <c r="AV13">
        <v>28.56</v>
      </c>
      <c r="AW13">
        <v>70.046999999999997</v>
      </c>
      <c r="AX13">
        <v>7.6719999999999997</v>
      </c>
      <c r="AY13">
        <v>0</v>
      </c>
      <c r="AZ13">
        <f t="shared" si="0"/>
        <v>82.320000000000007</v>
      </c>
      <c r="BA13">
        <f t="shared" si="1"/>
        <v>2470.8306040000002</v>
      </c>
      <c r="BD13">
        <v>22.05</v>
      </c>
      <c r="BE13">
        <v>8.67</v>
      </c>
      <c r="BF13">
        <v>1.93</v>
      </c>
      <c r="BG13">
        <v>0</v>
      </c>
      <c r="BH13">
        <v>6.77</v>
      </c>
      <c r="BI13">
        <v>8.15</v>
      </c>
      <c r="BJ13">
        <v>4.24</v>
      </c>
      <c r="BK13">
        <v>3.38</v>
      </c>
      <c r="BL13">
        <v>1.1100000000000001</v>
      </c>
      <c r="BM13">
        <v>0</v>
      </c>
      <c r="BN13">
        <v>0</v>
      </c>
      <c r="BO13">
        <v>18.16</v>
      </c>
      <c r="BP13">
        <v>4.45</v>
      </c>
      <c r="BQ13">
        <v>0</v>
      </c>
      <c r="BR13">
        <v>2.95</v>
      </c>
      <c r="BS13">
        <v>0.46</v>
      </c>
      <c r="BT13">
        <v>0</v>
      </c>
      <c r="BU13">
        <v>0</v>
      </c>
      <c r="BV13">
        <v>0</v>
      </c>
      <c r="BW13">
        <f t="shared" si="2"/>
        <v>82.320000000000007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78.912000000000006</v>
      </c>
      <c r="J14">
        <v>5.48</v>
      </c>
      <c r="K14">
        <v>215.53139400000001</v>
      </c>
      <c r="L14">
        <v>653.15250000000003</v>
      </c>
      <c r="M14">
        <v>86</v>
      </c>
      <c r="N14">
        <v>94.5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40.156799999999997</v>
      </c>
      <c r="AH14">
        <v>23.390899999999998</v>
      </c>
      <c r="AI14">
        <v>0</v>
      </c>
      <c r="AJ14">
        <v>0</v>
      </c>
      <c r="AK14">
        <v>51.394500000000001</v>
      </c>
      <c r="AL14">
        <v>23.24</v>
      </c>
      <c r="AM14">
        <v>0</v>
      </c>
      <c r="AN14">
        <v>0</v>
      </c>
      <c r="AO14">
        <v>23.814</v>
      </c>
      <c r="AP14">
        <v>13.0662</v>
      </c>
      <c r="AQ14">
        <v>0</v>
      </c>
      <c r="AR14">
        <v>5.3807999999999998</v>
      </c>
      <c r="AS14">
        <v>0</v>
      </c>
      <c r="AT14">
        <v>13.596</v>
      </c>
      <c r="AU14">
        <v>0</v>
      </c>
      <c r="AV14">
        <v>28.56</v>
      </c>
      <c r="AW14">
        <v>70.046999999999997</v>
      </c>
      <c r="AX14">
        <v>7.6719999999999997</v>
      </c>
      <c r="AY14">
        <v>0</v>
      </c>
      <c r="AZ14">
        <f t="shared" si="0"/>
        <v>82.320000000000007</v>
      </c>
      <c r="BA14">
        <f t="shared" si="1"/>
        <v>2477.1306039999999</v>
      </c>
      <c r="BD14">
        <v>22.05</v>
      </c>
      <c r="BE14">
        <v>8.67</v>
      </c>
      <c r="BF14">
        <v>1.93</v>
      </c>
      <c r="BG14">
        <v>0</v>
      </c>
      <c r="BH14">
        <v>6.77</v>
      </c>
      <c r="BI14">
        <v>8.15</v>
      </c>
      <c r="BJ14">
        <v>4.24</v>
      </c>
      <c r="BK14">
        <v>3.38</v>
      </c>
      <c r="BL14">
        <v>1.1100000000000001</v>
      </c>
      <c r="BM14">
        <v>0</v>
      </c>
      <c r="BN14">
        <v>0</v>
      </c>
      <c r="BO14">
        <v>18.16</v>
      </c>
      <c r="BP14">
        <v>4.45</v>
      </c>
      <c r="BQ14">
        <v>0</v>
      </c>
      <c r="BR14">
        <v>2.95</v>
      </c>
      <c r="BS14">
        <v>0.46</v>
      </c>
      <c r="BT14">
        <v>0</v>
      </c>
      <c r="BU14">
        <v>0</v>
      </c>
      <c r="BV14">
        <v>0</v>
      </c>
      <c r="BW14">
        <f t="shared" si="2"/>
        <v>82.320000000000007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78.912000000000006</v>
      </c>
      <c r="J15">
        <v>5.48</v>
      </c>
      <c r="K15">
        <v>215.53139400000001</v>
      </c>
      <c r="L15">
        <v>653.15250000000003</v>
      </c>
      <c r="M15">
        <v>86</v>
      </c>
      <c r="N15">
        <v>94.5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40.156799999999997</v>
      </c>
      <c r="AH15">
        <v>23.390899999999998</v>
      </c>
      <c r="AI15">
        <v>0</v>
      </c>
      <c r="AJ15">
        <v>0</v>
      </c>
      <c r="AK15">
        <v>51.394500000000001</v>
      </c>
      <c r="AL15">
        <v>11.62</v>
      </c>
      <c r="AM15">
        <v>0</v>
      </c>
      <c r="AN15">
        <v>0</v>
      </c>
      <c r="AO15">
        <v>23.814</v>
      </c>
      <c r="AP15">
        <v>11.529</v>
      </c>
      <c r="AQ15">
        <v>0</v>
      </c>
      <c r="AR15">
        <v>5.3807999999999998</v>
      </c>
      <c r="AS15">
        <v>0</v>
      </c>
      <c r="AT15">
        <v>13.596</v>
      </c>
      <c r="AU15">
        <v>0</v>
      </c>
      <c r="AV15">
        <v>28.56</v>
      </c>
      <c r="AW15">
        <v>70.046999999999997</v>
      </c>
      <c r="AX15">
        <v>7.6719999999999997</v>
      </c>
      <c r="AY15">
        <v>0</v>
      </c>
      <c r="AZ15">
        <f t="shared" si="0"/>
        <v>82.54</v>
      </c>
      <c r="BA15">
        <f t="shared" si="1"/>
        <v>2464.1934039999996</v>
      </c>
      <c r="BD15">
        <v>22.05</v>
      </c>
      <c r="BE15">
        <v>8.67</v>
      </c>
      <c r="BF15">
        <v>1.93</v>
      </c>
      <c r="BG15">
        <v>0</v>
      </c>
      <c r="BH15">
        <v>6.77</v>
      </c>
      <c r="BI15">
        <v>8.15</v>
      </c>
      <c r="BJ15">
        <v>4.24</v>
      </c>
      <c r="BK15">
        <v>3.59</v>
      </c>
      <c r="BL15">
        <v>1.1200000000000001</v>
      </c>
      <c r="BM15">
        <v>0</v>
      </c>
      <c r="BN15">
        <v>0</v>
      </c>
      <c r="BO15">
        <v>18.16</v>
      </c>
      <c r="BP15">
        <v>4.45</v>
      </c>
      <c r="BQ15">
        <v>0</v>
      </c>
      <c r="BR15">
        <v>2.95</v>
      </c>
      <c r="BS15">
        <v>0.46</v>
      </c>
      <c r="BT15">
        <v>0</v>
      </c>
      <c r="BU15">
        <v>0</v>
      </c>
      <c r="BV15">
        <v>0</v>
      </c>
      <c r="BW15">
        <f t="shared" si="2"/>
        <v>82.54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78.912000000000006</v>
      </c>
      <c r="J16">
        <v>5.48</v>
      </c>
      <c r="K16">
        <v>215.53139400000001</v>
      </c>
      <c r="L16">
        <v>653.15250000000003</v>
      </c>
      <c r="M16">
        <v>86</v>
      </c>
      <c r="N16">
        <v>100.8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40.156799999999997</v>
      </c>
      <c r="AH16">
        <v>23.390899999999998</v>
      </c>
      <c r="AI16">
        <v>0</v>
      </c>
      <c r="AJ16">
        <v>0</v>
      </c>
      <c r="AK16">
        <v>51.394500000000001</v>
      </c>
      <c r="AL16">
        <v>11.62</v>
      </c>
      <c r="AM16">
        <v>0</v>
      </c>
      <c r="AN16">
        <v>0</v>
      </c>
      <c r="AO16">
        <v>23.814</v>
      </c>
      <c r="AP16">
        <v>11.529</v>
      </c>
      <c r="AQ16">
        <v>0</v>
      </c>
      <c r="AR16">
        <v>5.3807999999999998</v>
      </c>
      <c r="AS16">
        <v>0</v>
      </c>
      <c r="AT16">
        <v>13.596</v>
      </c>
      <c r="AU16">
        <v>0</v>
      </c>
      <c r="AV16">
        <v>28.56</v>
      </c>
      <c r="AW16">
        <v>70.046999999999997</v>
      </c>
      <c r="AX16">
        <v>7.6719999999999997</v>
      </c>
      <c r="AY16">
        <v>0</v>
      </c>
      <c r="AZ16">
        <f t="shared" si="0"/>
        <v>82.64</v>
      </c>
      <c r="BA16">
        <f t="shared" si="1"/>
        <v>2470.5934039999997</v>
      </c>
      <c r="BD16">
        <v>22.05</v>
      </c>
      <c r="BE16">
        <v>8.67</v>
      </c>
      <c r="BF16">
        <v>1.93</v>
      </c>
      <c r="BG16">
        <v>0</v>
      </c>
      <c r="BH16">
        <v>6.77</v>
      </c>
      <c r="BI16">
        <v>8.15</v>
      </c>
      <c r="BJ16">
        <v>4.24</v>
      </c>
      <c r="BK16">
        <v>3.69</v>
      </c>
      <c r="BL16">
        <v>1.1200000000000001</v>
      </c>
      <c r="BM16">
        <v>0</v>
      </c>
      <c r="BN16">
        <v>0</v>
      </c>
      <c r="BO16">
        <v>18.16</v>
      </c>
      <c r="BP16">
        <v>4.45</v>
      </c>
      <c r="BQ16">
        <v>0</v>
      </c>
      <c r="BR16">
        <v>2.95</v>
      </c>
      <c r="BS16">
        <v>0.46</v>
      </c>
      <c r="BT16">
        <v>0</v>
      </c>
      <c r="BU16">
        <v>0</v>
      </c>
      <c r="BV16">
        <v>0</v>
      </c>
      <c r="BW16">
        <f t="shared" si="2"/>
        <v>82.64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78.912000000000006</v>
      </c>
      <c r="J17">
        <v>5.48</v>
      </c>
      <c r="K17">
        <v>215.53139400000001</v>
      </c>
      <c r="L17">
        <v>653.15250000000003</v>
      </c>
      <c r="M17">
        <v>86</v>
      </c>
      <c r="N17">
        <v>100.8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27.3447</v>
      </c>
      <c r="AE17">
        <v>15.396000000000001</v>
      </c>
      <c r="AF17">
        <v>8.8740000000000006</v>
      </c>
      <c r="AG17">
        <v>40.156799999999997</v>
      </c>
      <c r="AH17">
        <v>23.390899999999998</v>
      </c>
      <c r="AI17">
        <v>0</v>
      </c>
      <c r="AJ17">
        <v>0</v>
      </c>
      <c r="AK17">
        <v>51.394500000000001</v>
      </c>
      <c r="AL17">
        <v>11.62</v>
      </c>
      <c r="AM17">
        <v>0</v>
      </c>
      <c r="AN17">
        <v>0</v>
      </c>
      <c r="AO17">
        <v>23.814</v>
      </c>
      <c r="AP17">
        <v>11.529</v>
      </c>
      <c r="AQ17">
        <v>0</v>
      </c>
      <c r="AR17">
        <v>5.3807999999999998</v>
      </c>
      <c r="AS17">
        <v>0</v>
      </c>
      <c r="AT17">
        <v>13.596</v>
      </c>
      <c r="AU17">
        <v>0</v>
      </c>
      <c r="AV17">
        <v>28.56</v>
      </c>
      <c r="AW17">
        <v>70.046999999999997</v>
      </c>
      <c r="AX17">
        <v>7.6719999999999997</v>
      </c>
      <c r="AY17">
        <v>0</v>
      </c>
      <c r="AZ17">
        <f t="shared" si="0"/>
        <v>82.72</v>
      </c>
      <c r="BA17">
        <f t="shared" si="1"/>
        <v>2461.4739599999994</v>
      </c>
      <c r="BD17">
        <v>22.05</v>
      </c>
      <c r="BE17">
        <v>8.67</v>
      </c>
      <c r="BF17">
        <v>1.93</v>
      </c>
      <c r="BG17">
        <v>0</v>
      </c>
      <c r="BH17">
        <v>6.85</v>
      </c>
      <c r="BI17">
        <v>8.15</v>
      </c>
      <c r="BJ17">
        <v>4.24</v>
      </c>
      <c r="BK17">
        <v>3.69</v>
      </c>
      <c r="BL17">
        <v>1.1200000000000001</v>
      </c>
      <c r="BM17">
        <v>0</v>
      </c>
      <c r="BN17">
        <v>0</v>
      </c>
      <c r="BO17">
        <v>18.16</v>
      </c>
      <c r="BP17">
        <v>4.45</v>
      </c>
      <c r="BQ17">
        <v>0</v>
      </c>
      <c r="BR17">
        <v>2.95</v>
      </c>
      <c r="BS17">
        <v>0.46</v>
      </c>
      <c r="BT17">
        <v>0</v>
      </c>
      <c r="BU17">
        <v>0</v>
      </c>
      <c r="BV17">
        <v>0</v>
      </c>
      <c r="BW17">
        <f t="shared" si="2"/>
        <v>82.72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78.912000000000006</v>
      </c>
      <c r="J18">
        <v>5.48</v>
      </c>
      <c r="K18">
        <v>215.53139400000001</v>
      </c>
      <c r="L18">
        <v>653.15250000000003</v>
      </c>
      <c r="M18">
        <v>86</v>
      </c>
      <c r="N18">
        <v>100.8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27.3447</v>
      </c>
      <c r="AE18">
        <v>15.396000000000001</v>
      </c>
      <c r="AF18">
        <v>8.8740000000000006</v>
      </c>
      <c r="AG18">
        <v>40.156799999999997</v>
      </c>
      <c r="AH18">
        <v>23.390899999999998</v>
      </c>
      <c r="AI18">
        <v>0</v>
      </c>
      <c r="AJ18">
        <v>0</v>
      </c>
      <c r="AK18">
        <v>51.394500000000001</v>
      </c>
      <c r="AL18">
        <v>11.62</v>
      </c>
      <c r="AM18">
        <v>0</v>
      </c>
      <c r="AN18">
        <v>0</v>
      </c>
      <c r="AO18">
        <v>23.814</v>
      </c>
      <c r="AP18">
        <v>11.529</v>
      </c>
      <c r="AQ18">
        <v>0</v>
      </c>
      <c r="AR18">
        <v>5.3807999999999998</v>
      </c>
      <c r="AS18">
        <v>0</v>
      </c>
      <c r="AT18">
        <v>13.596</v>
      </c>
      <c r="AU18">
        <v>0</v>
      </c>
      <c r="AV18">
        <v>28.56</v>
      </c>
      <c r="AW18">
        <v>70.046999999999997</v>
      </c>
      <c r="AX18">
        <v>7.6719999999999997</v>
      </c>
      <c r="AY18">
        <v>0</v>
      </c>
      <c r="AZ18">
        <f t="shared" si="0"/>
        <v>82.83</v>
      </c>
      <c r="BA18">
        <f t="shared" si="1"/>
        <v>2461.5839599999995</v>
      </c>
      <c r="BD18">
        <v>22.05</v>
      </c>
      <c r="BE18">
        <v>8.67</v>
      </c>
      <c r="BF18">
        <v>1.93</v>
      </c>
      <c r="BG18">
        <v>0</v>
      </c>
      <c r="BH18">
        <v>6.85</v>
      </c>
      <c r="BI18">
        <v>8.15</v>
      </c>
      <c r="BJ18">
        <v>4.24</v>
      </c>
      <c r="BK18">
        <v>3.8</v>
      </c>
      <c r="BL18">
        <v>1.1200000000000001</v>
      </c>
      <c r="BM18">
        <v>0</v>
      </c>
      <c r="BN18">
        <v>0</v>
      </c>
      <c r="BO18">
        <v>18.16</v>
      </c>
      <c r="BP18">
        <v>4.45</v>
      </c>
      <c r="BQ18">
        <v>0</v>
      </c>
      <c r="BR18">
        <v>2.95</v>
      </c>
      <c r="BS18">
        <v>0.46</v>
      </c>
      <c r="BT18">
        <v>0</v>
      </c>
      <c r="BU18">
        <v>0</v>
      </c>
      <c r="BV18">
        <v>0</v>
      </c>
      <c r="BW18">
        <f t="shared" si="2"/>
        <v>82.83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78.912000000000006</v>
      </c>
      <c r="J19">
        <v>5.48</v>
      </c>
      <c r="K19">
        <v>215.53139400000001</v>
      </c>
      <c r="L19">
        <v>653.15250000000003</v>
      </c>
      <c r="M19">
        <v>86</v>
      </c>
      <c r="N19">
        <v>100.8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0</v>
      </c>
      <c r="AB19">
        <v>13.0634</v>
      </c>
      <c r="AC19">
        <v>9.6778399999999998</v>
      </c>
      <c r="AD19">
        <v>27.3447</v>
      </c>
      <c r="AE19">
        <v>15.396000000000001</v>
      </c>
      <c r="AF19">
        <v>8.8740000000000006</v>
      </c>
      <c r="AG19">
        <v>40.156799999999997</v>
      </c>
      <c r="AH19">
        <v>23.390899999999998</v>
      </c>
      <c r="AI19">
        <v>0</v>
      </c>
      <c r="AJ19">
        <v>0</v>
      </c>
      <c r="AK19">
        <v>51.394500000000001</v>
      </c>
      <c r="AL19">
        <v>11.62</v>
      </c>
      <c r="AM19">
        <v>0</v>
      </c>
      <c r="AN19">
        <v>0</v>
      </c>
      <c r="AO19">
        <v>23.814</v>
      </c>
      <c r="AP19">
        <v>11.529</v>
      </c>
      <c r="AQ19">
        <v>0</v>
      </c>
      <c r="AR19">
        <v>5.3807999999999998</v>
      </c>
      <c r="AS19">
        <v>0</v>
      </c>
      <c r="AT19">
        <v>13.596</v>
      </c>
      <c r="AU19">
        <v>0</v>
      </c>
      <c r="AV19">
        <v>28.56</v>
      </c>
      <c r="AW19">
        <v>70.046999999999997</v>
      </c>
      <c r="AX19">
        <v>7.6719999999999997</v>
      </c>
      <c r="AY19">
        <v>0</v>
      </c>
      <c r="AZ19">
        <f t="shared" si="0"/>
        <v>82.59</v>
      </c>
      <c r="BA19">
        <f t="shared" si="1"/>
        <v>2454.79016</v>
      </c>
      <c r="BD19">
        <v>22.05</v>
      </c>
      <c r="BE19">
        <v>8.67</v>
      </c>
      <c r="BF19">
        <v>1.59</v>
      </c>
      <c r="BG19">
        <v>0</v>
      </c>
      <c r="BH19">
        <v>6.85</v>
      </c>
      <c r="BI19">
        <v>8.15</v>
      </c>
      <c r="BJ19">
        <v>4.24</v>
      </c>
      <c r="BK19">
        <v>3.9</v>
      </c>
      <c r="BL19">
        <v>1.1200000000000001</v>
      </c>
      <c r="BM19">
        <v>0</v>
      </c>
      <c r="BN19">
        <v>0</v>
      </c>
      <c r="BO19">
        <v>18.16</v>
      </c>
      <c r="BP19">
        <v>4.45</v>
      </c>
      <c r="BQ19">
        <v>0</v>
      </c>
      <c r="BR19">
        <v>2.95</v>
      </c>
      <c r="BS19">
        <v>0.46</v>
      </c>
      <c r="BT19">
        <v>0</v>
      </c>
      <c r="BU19">
        <v>0</v>
      </c>
      <c r="BV19">
        <v>0</v>
      </c>
      <c r="BW19">
        <f t="shared" si="2"/>
        <v>82.59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78.912000000000006</v>
      </c>
      <c r="J20">
        <v>5.48</v>
      </c>
      <c r="K20">
        <v>215.53139400000001</v>
      </c>
      <c r="L20">
        <v>653.15250000000003</v>
      </c>
      <c r="M20">
        <v>86</v>
      </c>
      <c r="N20">
        <v>100.8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0</v>
      </c>
      <c r="AB20">
        <v>13.0634</v>
      </c>
      <c r="AC20">
        <v>9.6778399999999998</v>
      </c>
      <c r="AD20">
        <v>27.3447</v>
      </c>
      <c r="AE20">
        <v>15.396000000000001</v>
      </c>
      <c r="AF20">
        <v>8.8740000000000006</v>
      </c>
      <c r="AG20">
        <v>40.156799999999997</v>
      </c>
      <c r="AH20">
        <v>23.390899999999998</v>
      </c>
      <c r="AI20">
        <v>0</v>
      </c>
      <c r="AJ20">
        <v>0</v>
      </c>
      <c r="AK20">
        <v>51.394500000000001</v>
      </c>
      <c r="AL20">
        <v>11.62</v>
      </c>
      <c r="AM20">
        <v>0</v>
      </c>
      <c r="AN20">
        <v>0</v>
      </c>
      <c r="AO20">
        <v>23.814</v>
      </c>
      <c r="AP20">
        <v>11.529</v>
      </c>
      <c r="AQ20">
        <v>0</v>
      </c>
      <c r="AR20">
        <v>5.3807999999999998</v>
      </c>
      <c r="AS20">
        <v>0</v>
      </c>
      <c r="AT20">
        <v>13.596</v>
      </c>
      <c r="AU20">
        <v>0</v>
      </c>
      <c r="AV20">
        <v>28.56</v>
      </c>
      <c r="AW20">
        <v>70.046999999999997</v>
      </c>
      <c r="AX20">
        <v>7.6719999999999997</v>
      </c>
      <c r="AY20">
        <v>0</v>
      </c>
      <c r="AZ20">
        <f t="shared" si="0"/>
        <v>82.33</v>
      </c>
      <c r="BA20">
        <f t="shared" si="1"/>
        <v>2454.5301599999998</v>
      </c>
      <c r="BD20">
        <v>22.05</v>
      </c>
      <c r="BE20">
        <v>8.67</v>
      </c>
      <c r="BF20">
        <v>1.23</v>
      </c>
      <c r="BG20">
        <v>0</v>
      </c>
      <c r="BH20">
        <v>6.85</v>
      </c>
      <c r="BI20">
        <v>8.15</v>
      </c>
      <c r="BJ20">
        <v>4.24</v>
      </c>
      <c r="BK20">
        <v>4</v>
      </c>
      <c r="BL20">
        <v>1.1200000000000001</v>
      </c>
      <c r="BM20">
        <v>0</v>
      </c>
      <c r="BN20">
        <v>0</v>
      </c>
      <c r="BO20">
        <v>18.16</v>
      </c>
      <c r="BP20">
        <v>4.45</v>
      </c>
      <c r="BQ20">
        <v>0</v>
      </c>
      <c r="BR20">
        <v>2.95</v>
      </c>
      <c r="BS20">
        <v>0.46</v>
      </c>
      <c r="BT20">
        <v>0</v>
      </c>
      <c r="BU20">
        <v>0</v>
      </c>
      <c r="BV20">
        <v>0</v>
      </c>
      <c r="BW20">
        <f t="shared" si="2"/>
        <v>82.33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78.912000000000006</v>
      </c>
      <c r="J21">
        <v>5.48</v>
      </c>
      <c r="K21">
        <v>215.53139400000001</v>
      </c>
      <c r="L21">
        <v>653.15250000000003</v>
      </c>
      <c r="M21">
        <v>86</v>
      </c>
      <c r="N21">
        <v>100.8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0</v>
      </c>
      <c r="AB21">
        <v>13.0634</v>
      </c>
      <c r="AC21">
        <v>9.6778399999999998</v>
      </c>
      <c r="AD21">
        <v>27.3447</v>
      </c>
      <c r="AE21">
        <v>15.396000000000001</v>
      </c>
      <c r="AF21">
        <v>8.8740000000000006</v>
      </c>
      <c r="AG21">
        <v>40.156799999999997</v>
      </c>
      <c r="AH21">
        <v>23.390899999999998</v>
      </c>
      <c r="AI21">
        <v>0</v>
      </c>
      <c r="AJ21">
        <v>0</v>
      </c>
      <c r="AK21">
        <v>51.394500000000001</v>
      </c>
      <c r="AL21">
        <v>11.62</v>
      </c>
      <c r="AM21">
        <v>0</v>
      </c>
      <c r="AN21">
        <v>0</v>
      </c>
      <c r="AO21">
        <v>23.814</v>
      </c>
      <c r="AP21">
        <v>11.529</v>
      </c>
      <c r="AQ21">
        <v>0</v>
      </c>
      <c r="AR21">
        <v>5.3807999999999998</v>
      </c>
      <c r="AS21">
        <v>0</v>
      </c>
      <c r="AT21">
        <v>13.596</v>
      </c>
      <c r="AU21">
        <v>0</v>
      </c>
      <c r="AV21">
        <v>28.56</v>
      </c>
      <c r="AW21">
        <v>70.046999999999997</v>
      </c>
      <c r="AX21">
        <v>7.6719999999999997</v>
      </c>
      <c r="AY21">
        <v>0</v>
      </c>
      <c r="AZ21">
        <f t="shared" si="0"/>
        <v>83.28</v>
      </c>
      <c r="BA21">
        <f t="shared" si="1"/>
        <v>2455.4801600000001</v>
      </c>
      <c r="BD21">
        <v>22.05</v>
      </c>
      <c r="BE21">
        <v>8.67</v>
      </c>
      <c r="BF21">
        <v>1.59</v>
      </c>
      <c r="BG21">
        <v>0</v>
      </c>
      <c r="BH21">
        <v>6.85</v>
      </c>
      <c r="BI21">
        <v>8.15</v>
      </c>
      <c r="BJ21">
        <v>4.24</v>
      </c>
      <c r="BK21">
        <v>4.53</v>
      </c>
      <c r="BL21">
        <v>1.18</v>
      </c>
      <c r="BM21">
        <v>0</v>
      </c>
      <c r="BN21">
        <v>0</v>
      </c>
      <c r="BO21">
        <v>18.16</v>
      </c>
      <c r="BP21">
        <v>4.45</v>
      </c>
      <c r="BQ21">
        <v>0</v>
      </c>
      <c r="BR21">
        <v>2.95</v>
      </c>
      <c r="BS21">
        <v>0.46</v>
      </c>
      <c r="BT21">
        <v>0</v>
      </c>
      <c r="BU21">
        <v>0</v>
      </c>
      <c r="BV21">
        <v>0</v>
      </c>
      <c r="BW21">
        <f t="shared" si="2"/>
        <v>83.28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78.912000000000006</v>
      </c>
      <c r="J22">
        <v>5.48</v>
      </c>
      <c r="K22">
        <v>215.53139400000001</v>
      </c>
      <c r="L22">
        <v>653.15250000000003</v>
      </c>
      <c r="M22">
        <v>86</v>
      </c>
      <c r="N22">
        <v>100.8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0</v>
      </c>
      <c r="AB22">
        <v>13.0634</v>
      </c>
      <c r="AC22">
        <v>9.6778399999999998</v>
      </c>
      <c r="AD22">
        <v>27.3447</v>
      </c>
      <c r="AE22">
        <v>29.6373</v>
      </c>
      <c r="AF22">
        <v>8.8740000000000006</v>
      </c>
      <c r="AG22">
        <v>40.156799999999997</v>
      </c>
      <c r="AH22">
        <v>46.781799999999997</v>
      </c>
      <c r="AI22">
        <v>0</v>
      </c>
      <c r="AJ22">
        <v>0</v>
      </c>
      <c r="AK22">
        <v>51.394500000000001</v>
      </c>
      <c r="AL22">
        <v>11.62</v>
      </c>
      <c r="AM22">
        <v>0</v>
      </c>
      <c r="AN22">
        <v>0</v>
      </c>
      <c r="AO22">
        <v>23.814</v>
      </c>
      <c r="AP22">
        <v>11.529</v>
      </c>
      <c r="AQ22">
        <v>0</v>
      </c>
      <c r="AR22">
        <v>5.3807999999999998</v>
      </c>
      <c r="AS22">
        <v>0</v>
      </c>
      <c r="AT22">
        <v>13.596</v>
      </c>
      <c r="AU22">
        <v>0</v>
      </c>
      <c r="AV22">
        <v>28.56</v>
      </c>
      <c r="AW22">
        <v>70.046999999999997</v>
      </c>
      <c r="AX22">
        <v>7.6719999999999997</v>
      </c>
      <c r="AY22">
        <v>0</v>
      </c>
      <c r="AZ22">
        <f t="shared" si="0"/>
        <v>83.28</v>
      </c>
      <c r="BA22">
        <f t="shared" si="1"/>
        <v>2493.1123600000001</v>
      </c>
      <c r="BD22">
        <v>22.05</v>
      </c>
      <c r="BE22">
        <v>8.67</v>
      </c>
      <c r="BF22">
        <v>1.59</v>
      </c>
      <c r="BG22">
        <v>0</v>
      </c>
      <c r="BH22">
        <v>6.85</v>
      </c>
      <c r="BI22">
        <v>8.15</v>
      </c>
      <c r="BJ22">
        <v>4.24</v>
      </c>
      <c r="BK22">
        <v>4.53</v>
      </c>
      <c r="BL22">
        <v>1.18</v>
      </c>
      <c r="BM22">
        <v>0</v>
      </c>
      <c r="BN22">
        <v>0</v>
      </c>
      <c r="BO22">
        <v>18.16</v>
      </c>
      <c r="BP22">
        <v>4.45</v>
      </c>
      <c r="BQ22">
        <v>0</v>
      </c>
      <c r="BR22">
        <v>2.95</v>
      </c>
      <c r="BS22">
        <v>0.46</v>
      </c>
      <c r="BT22">
        <v>0</v>
      </c>
      <c r="BU22">
        <v>0</v>
      </c>
      <c r="BV22">
        <v>0</v>
      </c>
      <c r="BW22">
        <f t="shared" si="2"/>
        <v>83.28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78.912000000000006</v>
      </c>
      <c r="J23">
        <v>5.48</v>
      </c>
      <c r="K23">
        <v>215.53139400000001</v>
      </c>
      <c r="L23">
        <v>653.15250000000003</v>
      </c>
      <c r="M23">
        <v>86</v>
      </c>
      <c r="N23">
        <v>100.8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0</v>
      </c>
      <c r="AB23">
        <v>13.0634</v>
      </c>
      <c r="AC23">
        <v>9.6778399999999998</v>
      </c>
      <c r="AD23">
        <v>27.3447</v>
      </c>
      <c r="AE23">
        <v>29.6373</v>
      </c>
      <c r="AF23">
        <v>8.8740000000000006</v>
      </c>
      <c r="AG23">
        <v>40.156799999999997</v>
      </c>
      <c r="AH23">
        <v>46.781799999999997</v>
      </c>
      <c r="AI23">
        <v>3.1825000000000001</v>
      </c>
      <c r="AJ23">
        <v>0</v>
      </c>
      <c r="AK23">
        <v>51.394500000000001</v>
      </c>
      <c r="AL23">
        <v>11.62</v>
      </c>
      <c r="AM23">
        <v>4.6654999999999998</v>
      </c>
      <c r="AN23">
        <v>0</v>
      </c>
      <c r="AO23">
        <v>23.814</v>
      </c>
      <c r="AP23">
        <v>11.529</v>
      </c>
      <c r="AQ23">
        <v>0</v>
      </c>
      <c r="AR23">
        <v>5.3807999999999998</v>
      </c>
      <c r="AS23">
        <v>0</v>
      </c>
      <c r="AT23">
        <v>13.596</v>
      </c>
      <c r="AU23">
        <v>0</v>
      </c>
      <c r="AV23">
        <v>28.56</v>
      </c>
      <c r="AW23">
        <v>70.046999999999997</v>
      </c>
      <c r="AX23">
        <v>7.6719999999999997</v>
      </c>
      <c r="AY23">
        <v>0</v>
      </c>
      <c r="AZ23">
        <f t="shared" si="0"/>
        <v>83.27000000000001</v>
      </c>
      <c r="BA23">
        <f t="shared" si="1"/>
        <v>2500.9503599999998</v>
      </c>
      <c r="BD23">
        <v>22.05</v>
      </c>
      <c r="BE23">
        <v>8.67</v>
      </c>
      <c r="BF23">
        <v>1.59</v>
      </c>
      <c r="BG23">
        <v>0</v>
      </c>
      <c r="BH23">
        <v>6.85</v>
      </c>
      <c r="BI23">
        <v>8.15</v>
      </c>
      <c r="BJ23">
        <v>4.24</v>
      </c>
      <c r="BK23">
        <v>4.53</v>
      </c>
      <c r="BL23">
        <v>1.18</v>
      </c>
      <c r="BM23">
        <v>0</v>
      </c>
      <c r="BN23">
        <v>0</v>
      </c>
      <c r="BO23">
        <v>18.16</v>
      </c>
      <c r="BP23">
        <v>4.45</v>
      </c>
      <c r="BQ23">
        <v>0</v>
      </c>
      <c r="BR23">
        <v>2.95</v>
      </c>
      <c r="BS23">
        <v>0.45</v>
      </c>
      <c r="BT23">
        <v>0</v>
      </c>
      <c r="BU23">
        <v>0</v>
      </c>
      <c r="BV23">
        <v>0</v>
      </c>
      <c r="BW23">
        <f t="shared" si="2"/>
        <v>83.27000000000001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78.912000000000006</v>
      </c>
      <c r="J24">
        <v>5.48</v>
      </c>
      <c r="K24">
        <v>215.53139400000001</v>
      </c>
      <c r="L24">
        <v>653.15250000000003</v>
      </c>
      <c r="M24">
        <v>86</v>
      </c>
      <c r="N24">
        <v>100.8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0</v>
      </c>
      <c r="AB24">
        <v>13.0634</v>
      </c>
      <c r="AC24">
        <v>9.6778399999999998</v>
      </c>
      <c r="AD24">
        <v>27.3447</v>
      </c>
      <c r="AE24">
        <v>29.6373</v>
      </c>
      <c r="AF24">
        <v>8.8740000000000006</v>
      </c>
      <c r="AG24">
        <v>40.156799999999997</v>
      </c>
      <c r="AH24">
        <v>46.781799999999997</v>
      </c>
      <c r="AI24">
        <v>3.1825000000000001</v>
      </c>
      <c r="AJ24">
        <v>0</v>
      </c>
      <c r="AK24">
        <v>51.394500000000001</v>
      </c>
      <c r="AL24">
        <v>11.62</v>
      </c>
      <c r="AM24">
        <v>5.1986999999999997</v>
      </c>
      <c r="AN24">
        <v>0</v>
      </c>
      <c r="AO24">
        <v>23.814</v>
      </c>
      <c r="AP24">
        <v>11.529</v>
      </c>
      <c r="AQ24">
        <v>0</v>
      </c>
      <c r="AR24">
        <v>5.3807999999999998</v>
      </c>
      <c r="AS24">
        <v>0</v>
      </c>
      <c r="AT24">
        <v>13.596</v>
      </c>
      <c r="AU24">
        <v>0</v>
      </c>
      <c r="AV24">
        <v>28.56</v>
      </c>
      <c r="AW24">
        <v>70.046999999999997</v>
      </c>
      <c r="AX24">
        <v>7.6719999999999997</v>
      </c>
      <c r="AY24">
        <v>0</v>
      </c>
      <c r="AZ24">
        <f t="shared" si="0"/>
        <v>83.27000000000001</v>
      </c>
      <c r="BA24">
        <f t="shared" si="1"/>
        <v>2501.4835599999997</v>
      </c>
      <c r="BD24">
        <v>22.05</v>
      </c>
      <c r="BE24">
        <v>8.67</v>
      </c>
      <c r="BF24">
        <v>1.59</v>
      </c>
      <c r="BG24">
        <v>0</v>
      </c>
      <c r="BH24">
        <v>6.85</v>
      </c>
      <c r="BI24">
        <v>8.15</v>
      </c>
      <c r="BJ24">
        <v>4.24</v>
      </c>
      <c r="BK24">
        <v>4.53</v>
      </c>
      <c r="BL24">
        <v>1.18</v>
      </c>
      <c r="BM24">
        <v>0</v>
      </c>
      <c r="BN24">
        <v>0</v>
      </c>
      <c r="BO24">
        <v>18.16</v>
      </c>
      <c r="BP24">
        <v>4.45</v>
      </c>
      <c r="BQ24">
        <v>0</v>
      </c>
      <c r="BR24">
        <v>2.95</v>
      </c>
      <c r="BS24">
        <v>0.45</v>
      </c>
      <c r="BT24">
        <v>0</v>
      </c>
      <c r="BU24">
        <v>0</v>
      </c>
      <c r="BV24">
        <v>0</v>
      </c>
      <c r="BW24">
        <f t="shared" si="2"/>
        <v>83.27000000000001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78.912000000000006</v>
      </c>
      <c r="J25">
        <v>5.48</v>
      </c>
      <c r="K25">
        <v>215.53139400000001</v>
      </c>
      <c r="L25">
        <v>653.15250000000003</v>
      </c>
      <c r="M25">
        <v>87</v>
      </c>
      <c r="N25">
        <v>100.8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0</v>
      </c>
      <c r="AB25">
        <v>13.0634</v>
      </c>
      <c r="AC25">
        <v>9.6778399999999998</v>
      </c>
      <c r="AD25">
        <v>27.3447</v>
      </c>
      <c r="AE25">
        <v>29.6373</v>
      </c>
      <c r="AF25">
        <v>8.8740000000000006</v>
      </c>
      <c r="AG25">
        <v>40.156799999999997</v>
      </c>
      <c r="AH25">
        <v>70.172700000000006</v>
      </c>
      <c r="AI25">
        <v>3.819</v>
      </c>
      <c r="AJ25">
        <v>0</v>
      </c>
      <c r="AK25">
        <v>51.394500000000001</v>
      </c>
      <c r="AL25">
        <v>11.62</v>
      </c>
      <c r="AM25">
        <v>10.557359999999999</v>
      </c>
      <c r="AN25">
        <v>0</v>
      </c>
      <c r="AO25">
        <v>23.814</v>
      </c>
      <c r="AP25">
        <v>11.529</v>
      </c>
      <c r="AQ25">
        <v>0</v>
      </c>
      <c r="AR25">
        <v>5.3807999999999998</v>
      </c>
      <c r="AS25">
        <v>0</v>
      </c>
      <c r="AT25">
        <v>13.596</v>
      </c>
      <c r="AU25">
        <v>0</v>
      </c>
      <c r="AV25">
        <v>28.56</v>
      </c>
      <c r="AW25">
        <v>70.046999999999997</v>
      </c>
      <c r="AX25">
        <v>7.6719999999999997</v>
      </c>
      <c r="AY25">
        <v>0</v>
      </c>
      <c r="AZ25">
        <f t="shared" si="0"/>
        <v>83.27000000000001</v>
      </c>
      <c r="BA25">
        <f t="shared" si="1"/>
        <v>2531.8696199999995</v>
      </c>
      <c r="BD25">
        <v>22.05</v>
      </c>
      <c r="BE25">
        <v>8.67</v>
      </c>
      <c r="BF25">
        <v>1.59</v>
      </c>
      <c r="BG25">
        <v>0</v>
      </c>
      <c r="BH25">
        <v>6.85</v>
      </c>
      <c r="BI25">
        <v>8.15</v>
      </c>
      <c r="BJ25">
        <v>4.24</v>
      </c>
      <c r="BK25">
        <v>4.53</v>
      </c>
      <c r="BL25">
        <v>1.18</v>
      </c>
      <c r="BM25">
        <v>0</v>
      </c>
      <c r="BN25">
        <v>0</v>
      </c>
      <c r="BO25">
        <v>18.16</v>
      </c>
      <c r="BP25">
        <v>4.45</v>
      </c>
      <c r="BQ25">
        <v>0</v>
      </c>
      <c r="BR25">
        <v>2.95</v>
      </c>
      <c r="BS25">
        <v>0.45</v>
      </c>
      <c r="BT25">
        <v>0</v>
      </c>
      <c r="BU25">
        <v>0</v>
      </c>
      <c r="BV25">
        <v>0</v>
      </c>
      <c r="BW25">
        <f t="shared" si="2"/>
        <v>83.27000000000001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78.912000000000006</v>
      </c>
      <c r="J26">
        <v>5.48</v>
      </c>
      <c r="K26">
        <v>215.53139400000001</v>
      </c>
      <c r="L26">
        <v>653.15250000000003</v>
      </c>
      <c r="M26">
        <v>87</v>
      </c>
      <c r="N26">
        <v>100.8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0</v>
      </c>
      <c r="AB26">
        <v>13.0634</v>
      </c>
      <c r="AC26">
        <v>9.6778399999999998</v>
      </c>
      <c r="AD26">
        <v>27.3447</v>
      </c>
      <c r="AE26">
        <v>30.792000000000002</v>
      </c>
      <c r="AF26">
        <v>8.8740000000000006</v>
      </c>
      <c r="AG26">
        <v>40.156799999999997</v>
      </c>
      <c r="AH26">
        <v>70.172700000000006</v>
      </c>
      <c r="AI26">
        <v>15.276</v>
      </c>
      <c r="AJ26">
        <v>0</v>
      </c>
      <c r="AK26">
        <v>51.394500000000001</v>
      </c>
      <c r="AL26">
        <v>11.62</v>
      </c>
      <c r="AM26">
        <v>15.740064</v>
      </c>
      <c r="AN26">
        <v>0</v>
      </c>
      <c r="AO26">
        <v>23.814</v>
      </c>
      <c r="AP26">
        <v>11.529</v>
      </c>
      <c r="AQ26">
        <v>0</v>
      </c>
      <c r="AR26">
        <v>5.3807999999999998</v>
      </c>
      <c r="AS26">
        <v>0</v>
      </c>
      <c r="AT26">
        <v>13.596</v>
      </c>
      <c r="AU26">
        <v>0</v>
      </c>
      <c r="AV26">
        <v>28.56</v>
      </c>
      <c r="AW26">
        <v>70.046999999999997</v>
      </c>
      <c r="AX26">
        <v>7.6719999999999997</v>
      </c>
      <c r="AY26">
        <v>0</v>
      </c>
      <c r="AZ26">
        <f t="shared" si="0"/>
        <v>83.030000000000015</v>
      </c>
      <c r="BA26">
        <f t="shared" si="1"/>
        <v>2549.4240239999999</v>
      </c>
      <c r="BD26">
        <v>22.05</v>
      </c>
      <c r="BE26">
        <v>8.67</v>
      </c>
      <c r="BF26">
        <v>1.23</v>
      </c>
      <c r="BG26">
        <v>0</v>
      </c>
      <c r="BH26">
        <v>6.85</v>
      </c>
      <c r="BI26">
        <v>8.15</v>
      </c>
      <c r="BJ26">
        <v>4.24</v>
      </c>
      <c r="BK26">
        <v>4.63</v>
      </c>
      <c r="BL26">
        <v>1.2</v>
      </c>
      <c r="BM26">
        <v>0</v>
      </c>
      <c r="BN26">
        <v>0</v>
      </c>
      <c r="BO26">
        <v>18.16</v>
      </c>
      <c r="BP26">
        <v>4.45</v>
      </c>
      <c r="BQ26">
        <v>0</v>
      </c>
      <c r="BR26">
        <v>2.95</v>
      </c>
      <c r="BS26">
        <v>0.45</v>
      </c>
      <c r="BT26">
        <v>0</v>
      </c>
      <c r="BU26">
        <v>0</v>
      </c>
      <c r="BV26">
        <v>0</v>
      </c>
      <c r="BW26">
        <f t="shared" si="2"/>
        <v>83.030000000000015</v>
      </c>
    </row>
    <row r="27" spans="1:75">
      <c r="A27" t="s">
        <v>69</v>
      </c>
      <c r="B27">
        <v>0</v>
      </c>
      <c r="C27">
        <v>0</v>
      </c>
      <c r="D27">
        <v>5.25</v>
      </c>
      <c r="E27">
        <v>0</v>
      </c>
      <c r="F27">
        <v>0</v>
      </c>
      <c r="G27">
        <v>34.752000000000002</v>
      </c>
      <c r="H27">
        <v>0</v>
      </c>
      <c r="I27">
        <v>78.912000000000006</v>
      </c>
      <c r="J27">
        <v>5.48</v>
      </c>
      <c r="K27">
        <v>215.53139400000001</v>
      </c>
      <c r="L27">
        <v>653.15250000000003</v>
      </c>
      <c r="M27">
        <v>87</v>
      </c>
      <c r="N27">
        <v>100.8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0</v>
      </c>
      <c r="AB27">
        <v>13.0634</v>
      </c>
      <c r="AC27">
        <v>9.6778399999999998</v>
      </c>
      <c r="AD27">
        <v>27.3447</v>
      </c>
      <c r="AE27">
        <v>30.792000000000002</v>
      </c>
      <c r="AF27">
        <v>8.8740000000000006</v>
      </c>
      <c r="AG27">
        <v>40.156799999999997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11.62</v>
      </c>
      <c r="AM27">
        <v>15.740064</v>
      </c>
      <c r="AN27">
        <v>0</v>
      </c>
      <c r="AO27">
        <v>23.814</v>
      </c>
      <c r="AP27">
        <v>11.529</v>
      </c>
      <c r="AQ27">
        <v>0</v>
      </c>
      <c r="AR27">
        <v>5.3807999999999998</v>
      </c>
      <c r="AS27">
        <v>0</v>
      </c>
      <c r="AT27">
        <v>13.596</v>
      </c>
      <c r="AU27">
        <v>0</v>
      </c>
      <c r="AV27">
        <v>23.31</v>
      </c>
      <c r="AW27">
        <v>35.295000000000002</v>
      </c>
      <c r="AX27">
        <v>7.6719999999999997</v>
      </c>
      <c r="AY27">
        <v>0</v>
      </c>
      <c r="AZ27">
        <f t="shared" si="0"/>
        <v>82.910000000000011</v>
      </c>
      <c r="BA27">
        <f t="shared" si="1"/>
        <v>2567.1260239999997</v>
      </c>
      <c r="BD27">
        <v>22.05</v>
      </c>
      <c r="BE27">
        <v>8.67</v>
      </c>
      <c r="BF27">
        <v>1.1100000000000001</v>
      </c>
      <c r="BG27">
        <v>0</v>
      </c>
      <c r="BH27">
        <v>6.85</v>
      </c>
      <c r="BI27">
        <v>8.15</v>
      </c>
      <c r="BJ27">
        <v>4.24</v>
      </c>
      <c r="BK27">
        <v>4.63</v>
      </c>
      <c r="BL27">
        <v>1.2</v>
      </c>
      <c r="BM27">
        <v>0</v>
      </c>
      <c r="BN27">
        <v>0</v>
      </c>
      <c r="BO27">
        <v>18.16</v>
      </c>
      <c r="BP27">
        <v>4.45</v>
      </c>
      <c r="BQ27">
        <v>0</v>
      </c>
      <c r="BR27">
        <v>2.95</v>
      </c>
      <c r="BS27">
        <v>0.45</v>
      </c>
      <c r="BT27">
        <v>0</v>
      </c>
      <c r="BU27">
        <v>0</v>
      </c>
      <c r="BV27">
        <v>0</v>
      </c>
      <c r="BW27">
        <f t="shared" si="2"/>
        <v>82.910000000000011</v>
      </c>
    </row>
    <row r="28" spans="1:75">
      <c r="A28" t="s">
        <v>70</v>
      </c>
      <c r="B28">
        <v>0</v>
      </c>
      <c r="C28">
        <v>0</v>
      </c>
      <c r="D28">
        <v>5.25</v>
      </c>
      <c r="E28">
        <v>0</v>
      </c>
      <c r="F28">
        <v>0</v>
      </c>
      <c r="G28">
        <v>34.752000000000002</v>
      </c>
      <c r="H28">
        <v>0</v>
      </c>
      <c r="I28">
        <v>78.912000000000006</v>
      </c>
      <c r="J28">
        <v>5.48</v>
      </c>
      <c r="K28">
        <v>215.53139400000001</v>
      </c>
      <c r="L28">
        <v>653.15250000000003</v>
      </c>
      <c r="M28">
        <v>87</v>
      </c>
      <c r="N28">
        <v>100.8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0</v>
      </c>
      <c r="AB28">
        <v>13.0634</v>
      </c>
      <c r="AC28">
        <v>9.6778399999999998</v>
      </c>
      <c r="AD28">
        <v>27.3447</v>
      </c>
      <c r="AE28">
        <v>30.792000000000002</v>
      </c>
      <c r="AF28">
        <v>8.8740000000000006</v>
      </c>
      <c r="AG28">
        <v>40.156799999999997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34.86</v>
      </c>
      <c r="AM28">
        <v>15.740064</v>
      </c>
      <c r="AN28">
        <v>0</v>
      </c>
      <c r="AO28">
        <v>23.814</v>
      </c>
      <c r="AP28">
        <v>11.529</v>
      </c>
      <c r="AQ28">
        <v>0</v>
      </c>
      <c r="AR28">
        <v>5.3807999999999998</v>
      </c>
      <c r="AS28">
        <v>0</v>
      </c>
      <c r="AT28">
        <v>13.596</v>
      </c>
      <c r="AU28">
        <v>0</v>
      </c>
      <c r="AV28">
        <v>23.31</v>
      </c>
      <c r="AW28">
        <v>35.295000000000002</v>
      </c>
      <c r="AX28">
        <v>7.6719999999999997</v>
      </c>
      <c r="AY28">
        <v>0</v>
      </c>
      <c r="AZ28">
        <f t="shared" si="0"/>
        <v>82.910000000000011</v>
      </c>
      <c r="BA28">
        <f t="shared" si="1"/>
        <v>2590.3660239999999</v>
      </c>
      <c r="BD28">
        <v>22.05</v>
      </c>
      <c r="BE28">
        <v>8.67</v>
      </c>
      <c r="BF28">
        <v>1.1100000000000001</v>
      </c>
      <c r="BG28">
        <v>0</v>
      </c>
      <c r="BH28">
        <v>6.85</v>
      </c>
      <c r="BI28">
        <v>8.15</v>
      </c>
      <c r="BJ28">
        <v>4.24</v>
      </c>
      <c r="BK28">
        <v>4.63</v>
      </c>
      <c r="BL28">
        <v>1.2</v>
      </c>
      <c r="BM28">
        <v>0</v>
      </c>
      <c r="BN28">
        <v>0</v>
      </c>
      <c r="BO28">
        <v>18.16</v>
      </c>
      <c r="BP28">
        <v>4.45</v>
      </c>
      <c r="BQ28">
        <v>0</v>
      </c>
      <c r="BR28">
        <v>2.95</v>
      </c>
      <c r="BS28">
        <v>0.45</v>
      </c>
      <c r="BT28">
        <v>0</v>
      </c>
      <c r="BU28">
        <v>0</v>
      </c>
      <c r="BV28">
        <v>0</v>
      </c>
      <c r="BW28">
        <f t="shared" si="2"/>
        <v>82.910000000000011</v>
      </c>
    </row>
    <row r="29" spans="1:75">
      <c r="A29" t="s">
        <v>71</v>
      </c>
      <c r="B29">
        <v>0</v>
      </c>
      <c r="C29">
        <v>0</v>
      </c>
      <c r="D29">
        <v>5.25</v>
      </c>
      <c r="E29">
        <v>0</v>
      </c>
      <c r="F29">
        <v>0</v>
      </c>
      <c r="G29">
        <v>34.752000000000002</v>
      </c>
      <c r="H29">
        <v>0</v>
      </c>
      <c r="I29">
        <v>78.912000000000006</v>
      </c>
      <c r="J29">
        <v>5.48</v>
      </c>
      <c r="K29">
        <v>215.53139400000001</v>
      </c>
      <c r="L29">
        <v>653.15250000000003</v>
      </c>
      <c r="M29">
        <v>87</v>
      </c>
      <c r="N29">
        <v>100.8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0</v>
      </c>
      <c r="AB29">
        <v>13.0634</v>
      </c>
      <c r="AC29">
        <v>9.6778399999999998</v>
      </c>
      <c r="AD29">
        <v>27.3447</v>
      </c>
      <c r="AE29">
        <v>30.792000000000002</v>
      </c>
      <c r="AF29">
        <v>8.8740000000000006</v>
      </c>
      <c r="AG29">
        <v>40.156799999999997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69.72</v>
      </c>
      <c r="AM29">
        <v>15.740064</v>
      </c>
      <c r="AN29">
        <v>0</v>
      </c>
      <c r="AO29">
        <v>23.814</v>
      </c>
      <c r="AP29">
        <v>11.529</v>
      </c>
      <c r="AQ29">
        <v>0</v>
      </c>
      <c r="AR29">
        <v>5.3807999999999998</v>
      </c>
      <c r="AS29">
        <v>0</v>
      </c>
      <c r="AT29">
        <v>13.596</v>
      </c>
      <c r="AU29">
        <v>0</v>
      </c>
      <c r="AV29">
        <v>23.31</v>
      </c>
      <c r="AW29">
        <v>35.295000000000002</v>
      </c>
      <c r="AX29">
        <v>7.6719999999999997</v>
      </c>
      <c r="AY29">
        <v>0</v>
      </c>
      <c r="AZ29">
        <f t="shared" si="0"/>
        <v>83.27000000000001</v>
      </c>
      <c r="BA29">
        <f t="shared" si="1"/>
        <v>2625.5860239999997</v>
      </c>
      <c r="BD29">
        <v>22.05</v>
      </c>
      <c r="BE29">
        <v>8.67</v>
      </c>
      <c r="BF29">
        <v>1.47</v>
      </c>
      <c r="BG29">
        <v>0</v>
      </c>
      <c r="BH29">
        <v>6.85</v>
      </c>
      <c r="BI29">
        <v>8.15</v>
      </c>
      <c r="BJ29">
        <v>4.24</v>
      </c>
      <c r="BK29">
        <v>4.63</v>
      </c>
      <c r="BL29">
        <v>1.2</v>
      </c>
      <c r="BM29">
        <v>0</v>
      </c>
      <c r="BN29">
        <v>0</v>
      </c>
      <c r="BO29">
        <v>18.16</v>
      </c>
      <c r="BP29">
        <v>4.45</v>
      </c>
      <c r="BQ29">
        <v>0</v>
      </c>
      <c r="BR29">
        <v>2.95</v>
      </c>
      <c r="BS29">
        <v>0.45</v>
      </c>
      <c r="BT29">
        <v>0</v>
      </c>
      <c r="BU29">
        <v>0</v>
      </c>
      <c r="BV29">
        <v>0</v>
      </c>
      <c r="BW29">
        <f t="shared" si="2"/>
        <v>83.27000000000001</v>
      </c>
    </row>
    <row r="30" spans="1:75">
      <c r="A30" t="s">
        <v>72</v>
      </c>
      <c r="B30">
        <v>0</v>
      </c>
      <c r="C30">
        <v>0</v>
      </c>
      <c r="D30">
        <v>5.25</v>
      </c>
      <c r="E30">
        <v>0</v>
      </c>
      <c r="F30">
        <v>0</v>
      </c>
      <c r="G30">
        <v>34.752000000000002</v>
      </c>
      <c r="H30">
        <v>0</v>
      </c>
      <c r="I30">
        <v>78.912000000000006</v>
      </c>
      <c r="J30">
        <v>5.48</v>
      </c>
      <c r="K30">
        <v>215.53139400000001</v>
      </c>
      <c r="L30">
        <v>653.15250000000003</v>
      </c>
      <c r="M30">
        <v>87</v>
      </c>
      <c r="N30">
        <v>100.8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0</v>
      </c>
      <c r="AB30">
        <v>13.0634</v>
      </c>
      <c r="AC30">
        <v>9.6778399999999998</v>
      </c>
      <c r="AD30">
        <v>27.3447</v>
      </c>
      <c r="AE30">
        <v>30.792000000000002</v>
      </c>
      <c r="AF30">
        <v>8.8740000000000006</v>
      </c>
      <c r="AG30">
        <v>40.156799999999997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69.72</v>
      </c>
      <c r="AM30">
        <v>15.740064</v>
      </c>
      <c r="AN30">
        <v>0</v>
      </c>
      <c r="AO30">
        <v>23.814</v>
      </c>
      <c r="AP30">
        <v>11.529</v>
      </c>
      <c r="AQ30">
        <v>0</v>
      </c>
      <c r="AR30">
        <v>5.3807999999999998</v>
      </c>
      <c r="AS30">
        <v>0</v>
      </c>
      <c r="AT30">
        <v>13.596</v>
      </c>
      <c r="AU30">
        <v>0</v>
      </c>
      <c r="AV30">
        <v>23.31</v>
      </c>
      <c r="AW30">
        <v>35.295000000000002</v>
      </c>
      <c r="AX30">
        <v>7.6719999999999997</v>
      </c>
      <c r="AY30">
        <v>0</v>
      </c>
      <c r="AZ30">
        <f t="shared" si="0"/>
        <v>83.27000000000001</v>
      </c>
      <c r="BA30">
        <f t="shared" si="1"/>
        <v>2625.5860239999997</v>
      </c>
      <c r="BD30">
        <v>22.05</v>
      </c>
      <c r="BE30">
        <v>8.67</v>
      </c>
      <c r="BF30">
        <v>1.47</v>
      </c>
      <c r="BG30">
        <v>0</v>
      </c>
      <c r="BH30">
        <v>6.85</v>
      </c>
      <c r="BI30">
        <v>8.15</v>
      </c>
      <c r="BJ30">
        <v>4.24</v>
      </c>
      <c r="BK30">
        <v>4.63</v>
      </c>
      <c r="BL30">
        <v>1.2</v>
      </c>
      <c r="BM30">
        <v>0</v>
      </c>
      <c r="BN30">
        <v>0</v>
      </c>
      <c r="BO30">
        <v>18.16</v>
      </c>
      <c r="BP30">
        <v>4.45</v>
      </c>
      <c r="BQ30">
        <v>0</v>
      </c>
      <c r="BR30">
        <v>2.95</v>
      </c>
      <c r="BS30">
        <v>0.45</v>
      </c>
      <c r="BT30">
        <v>0</v>
      </c>
      <c r="BU30">
        <v>0</v>
      </c>
      <c r="BV30">
        <v>0</v>
      </c>
      <c r="BW30">
        <f t="shared" si="2"/>
        <v>83.27000000000001</v>
      </c>
    </row>
    <row r="31" spans="1:75">
      <c r="A31" t="s">
        <v>73</v>
      </c>
      <c r="B31">
        <v>0</v>
      </c>
      <c r="C31">
        <v>0</v>
      </c>
      <c r="D31">
        <v>5.25</v>
      </c>
      <c r="E31">
        <v>0</v>
      </c>
      <c r="F31">
        <v>0</v>
      </c>
      <c r="G31">
        <v>34.752000000000002</v>
      </c>
      <c r="H31">
        <v>0</v>
      </c>
      <c r="I31">
        <v>78.912000000000006</v>
      </c>
      <c r="J31">
        <v>5.48</v>
      </c>
      <c r="K31">
        <v>215.53139400000001</v>
      </c>
      <c r="L31">
        <v>653.15250000000003</v>
      </c>
      <c r="M31">
        <v>83</v>
      </c>
      <c r="N31">
        <v>100.8</v>
      </c>
      <c r="O31">
        <v>123.66562500000001</v>
      </c>
      <c r="P31">
        <v>135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0</v>
      </c>
      <c r="AB31">
        <v>13.0634</v>
      </c>
      <c r="AC31">
        <v>9.6778399999999998</v>
      </c>
      <c r="AD31">
        <v>27.3447</v>
      </c>
      <c r="AE31">
        <v>30.792000000000002</v>
      </c>
      <c r="AF31">
        <v>8.8740000000000006</v>
      </c>
      <c r="AG31">
        <v>40.156799999999997</v>
      </c>
      <c r="AH31">
        <v>70.172700000000006</v>
      </c>
      <c r="AI31">
        <v>33.097999999999999</v>
      </c>
      <c r="AJ31">
        <v>0</v>
      </c>
      <c r="AK31">
        <v>51.394500000000001</v>
      </c>
      <c r="AL31">
        <v>69.72</v>
      </c>
      <c r="AM31">
        <v>15.740064</v>
      </c>
      <c r="AN31">
        <v>0</v>
      </c>
      <c r="AO31">
        <v>23.814</v>
      </c>
      <c r="AP31">
        <v>11.529</v>
      </c>
      <c r="AQ31">
        <v>0</v>
      </c>
      <c r="AR31">
        <v>5.3807999999999998</v>
      </c>
      <c r="AS31">
        <v>0</v>
      </c>
      <c r="AT31">
        <v>13.596</v>
      </c>
      <c r="AU31">
        <v>0</v>
      </c>
      <c r="AV31">
        <v>23.31</v>
      </c>
      <c r="AW31">
        <v>35.295000000000002</v>
      </c>
      <c r="AX31">
        <v>7.6719999999999997</v>
      </c>
      <c r="AY31">
        <v>0</v>
      </c>
      <c r="AZ31">
        <f t="shared" si="0"/>
        <v>83.190000000000012</v>
      </c>
      <c r="BA31">
        <f t="shared" si="1"/>
        <v>2617.1935239999993</v>
      </c>
      <c r="BD31">
        <v>22.05</v>
      </c>
      <c r="BE31">
        <v>8.67</v>
      </c>
      <c r="BF31">
        <v>1.47</v>
      </c>
      <c r="BG31">
        <v>0</v>
      </c>
      <c r="BH31">
        <v>6.85</v>
      </c>
      <c r="BI31">
        <v>8.15</v>
      </c>
      <c r="BJ31">
        <v>4.24</v>
      </c>
      <c r="BK31">
        <v>4.5599999999999996</v>
      </c>
      <c r="BL31">
        <v>1.19</v>
      </c>
      <c r="BM31">
        <v>0</v>
      </c>
      <c r="BN31">
        <v>0</v>
      </c>
      <c r="BO31">
        <v>18.16</v>
      </c>
      <c r="BP31">
        <v>4.45</v>
      </c>
      <c r="BQ31">
        <v>0</v>
      </c>
      <c r="BR31">
        <v>2.95</v>
      </c>
      <c r="BS31">
        <v>0.45</v>
      </c>
      <c r="BT31">
        <v>0</v>
      </c>
      <c r="BU31">
        <v>0</v>
      </c>
      <c r="BV31">
        <v>0</v>
      </c>
      <c r="BW31">
        <f t="shared" si="2"/>
        <v>83.190000000000012</v>
      </c>
    </row>
    <row r="32" spans="1:75">
      <c r="A32" t="s">
        <v>74</v>
      </c>
      <c r="B32">
        <v>0</v>
      </c>
      <c r="C32">
        <v>0</v>
      </c>
      <c r="D32">
        <v>5.25</v>
      </c>
      <c r="E32">
        <v>0</v>
      </c>
      <c r="F32">
        <v>0</v>
      </c>
      <c r="G32">
        <v>34.752000000000002</v>
      </c>
      <c r="H32">
        <v>0</v>
      </c>
      <c r="I32">
        <v>78.912000000000006</v>
      </c>
      <c r="J32">
        <v>5.48</v>
      </c>
      <c r="K32">
        <v>215.53139400000001</v>
      </c>
      <c r="L32">
        <v>653.15250000000003</v>
      </c>
      <c r="M32">
        <v>83</v>
      </c>
      <c r="N32">
        <v>100.8</v>
      </c>
      <c r="O32">
        <v>123.66562500000001</v>
      </c>
      <c r="P32">
        <v>135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0</v>
      </c>
      <c r="AB32">
        <v>13.0634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40.156799999999997</v>
      </c>
      <c r="AH32">
        <v>70.172700000000006</v>
      </c>
      <c r="AI32">
        <v>33.097999999999999</v>
      </c>
      <c r="AJ32">
        <v>0</v>
      </c>
      <c r="AK32">
        <v>51.394500000000001</v>
      </c>
      <c r="AL32">
        <v>69.72</v>
      </c>
      <c r="AM32">
        <v>15.740064</v>
      </c>
      <c r="AN32">
        <v>0</v>
      </c>
      <c r="AO32">
        <v>23.814</v>
      </c>
      <c r="AP32">
        <v>11.529</v>
      </c>
      <c r="AQ32">
        <v>0</v>
      </c>
      <c r="AR32">
        <v>5.3807999999999998</v>
      </c>
      <c r="AS32">
        <v>0</v>
      </c>
      <c r="AT32">
        <v>13.596</v>
      </c>
      <c r="AU32">
        <v>0</v>
      </c>
      <c r="AV32">
        <v>23.31</v>
      </c>
      <c r="AW32">
        <v>35.295000000000002</v>
      </c>
      <c r="AX32">
        <v>7.6719999999999997</v>
      </c>
      <c r="AY32">
        <v>0</v>
      </c>
      <c r="AZ32">
        <f t="shared" si="0"/>
        <v>83.190000000000012</v>
      </c>
      <c r="BA32">
        <f t="shared" si="1"/>
        <v>2635.8380799999995</v>
      </c>
      <c r="BD32">
        <v>22.05</v>
      </c>
      <c r="BE32">
        <v>8.67</v>
      </c>
      <c r="BF32">
        <v>1.47</v>
      </c>
      <c r="BG32">
        <v>0</v>
      </c>
      <c r="BH32">
        <v>6.85</v>
      </c>
      <c r="BI32">
        <v>8.15</v>
      </c>
      <c r="BJ32">
        <v>4.24</v>
      </c>
      <c r="BK32">
        <v>4.5599999999999996</v>
      </c>
      <c r="BL32">
        <v>1.19</v>
      </c>
      <c r="BM32">
        <v>0</v>
      </c>
      <c r="BN32">
        <v>0</v>
      </c>
      <c r="BO32">
        <v>18.16</v>
      </c>
      <c r="BP32">
        <v>4.45</v>
      </c>
      <c r="BQ32">
        <v>0</v>
      </c>
      <c r="BR32">
        <v>2.95</v>
      </c>
      <c r="BS32">
        <v>0.45</v>
      </c>
      <c r="BT32">
        <v>0</v>
      </c>
      <c r="BU32">
        <v>0</v>
      </c>
      <c r="BV32">
        <v>0</v>
      </c>
      <c r="BW32">
        <f t="shared" si="2"/>
        <v>83.190000000000012</v>
      </c>
    </row>
    <row r="33" spans="1:75">
      <c r="A33" t="s">
        <v>75</v>
      </c>
      <c r="B33">
        <v>0</v>
      </c>
      <c r="C33">
        <v>0</v>
      </c>
      <c r="D33">
        <v>5.25</v>
      </c>
      <c r="E33">
        <v>0</v>
      </c>
      <c r="F33">
        <v>0</v>
      </c>
      <c r="G33">
        <v>34.752000000000002</v>
      </c>
      <c r="H33">
        <v>0</v>
      </c>
      <c r="I33">
        <v>78.912000000000006</v>
      </c>
      <c r="J33">
        <v>5.48</v>
      </c>
      <c r="K33">
        <v>215.53139400000001</v>
      </c>
      <c r="L33">
        <v>653.15250000000003</v>
      </c>
      <c r="M33">
        <v>83</v>
      </c>
      <c r="N33">
        <v>100.8</v>
      </c>
      <c r="O33">
        <v>123.66562500000001</v>
      </c>
      <c r="P33">
        <v>135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27.3447</v>
      </c>
      <c r="AE33">
        <v>42.980499999999999</v>
      </c>
      <c r="AF33">
        <v>8.8740000000000006</v>
      </c>
      <c r="AG33">
        <v>40.156799999999997</v>
      </c>
      <c r="AH33">
        <v>70.172700000000006</v>
      </c>
      <c r="AI33">
        <v>14.003</v>
      </c>
      <c r="AJ33">
        <v>0</v>
      </c>
      <c r="AK33">
        <v>51.394500000000001</v>
      </c>
      <c r="AL33">
        <v>69.72</v>
      </c>
      <c r="AM33">
        <v>10.557359999999999</v>
      </c>
      <c r="AN33">
        <v>0</v>
      </c>
      <c r="AO33">
        <v>23.814</v>
      </c>
      <c r="AP33">
        <v>11.529</v>
      </c>
      <c r="AQ33">
        <v>0</v>
      </c>
      <c r="AR33">
        <v>5.3807999999999998</v>
      </c>
      <c r="AS33">
        <v>0</v>
      </c>
      <c r="AT33">
        <v>13.596</v>
      </c>
      <c r="AU33">
        <v>0</v>
      </c>
      <c r="AV33">
        <v>23.31</v>
      </c>
      <c r="AW33">
        <v>35.295000000000002</v>
      </c>
      <c r="AX33">
        <v>7.6719999999999997</v>
      </c>
      <c r="AY33">
        <v>0</v>
      </c>
      <c r="AZ33">
        <f t="shared" si="0"/>
        <v>83.56</v>
      </c>
      <c r="BA33">
        <f t="shared" si="1"/>
        <v>2612.0281199999995</v>
      </c>
      <c r="BD33">
        <v>22.05</v>
      </c>
      <c r="BE33">
        <v>8.67</v>
      </c>
      <c r="BF33">
        <v>1.75</v>
      </c>
      <c r="BG33">
        <v>0</v>
      </c>
      <c r="BH33">
        <v>6.94</v>
      </c>
      <c r="BI33">
        <v>8.15</v>
      </c>
      <c r="BJ33">
        <v>4.24</v>
      </c>
      <c r="BK33">
        <v>4.5599999999999996</v>
      </c>
      <c r="BL33">
        <v>1.19</v>
      </c>
      <c r="BM33">
        <v>0</v>
      </c>
      <c r="BN33">
        <v>0</v>
      </c>
      <c r="BO33">
        <v>18.16</v>
      </c>
      <c r="BP33">
        <v>4.45</v>
      </c>
      <c r="BQ33">
        <v>0</v>
      </c>
      <c r="BR33">
        <v>2.95</v>
      </c>
      <c r="BS33">
        <v>0.45</v>
      </c>
      <c r="BT33">
        <v>0</v>
      </c>
      <c r="BU33">
        <v>0</v>
      </c>
      <c r="BV33">
        <v>0</v>
      </c>
      <c r="BW33">
        <f t="shared" si="2"/>
        <v>83.56</v>
      </c>
    </row>
    <row r="34" spans="1:75">
      <c r="A34" t="s">
        <v>76</v>
      </c>
      <c r="B34">
        <v>0</v>
      </c>
      <c r="C34">
        <v>0</v>
      </c>
      <c r="D34">
        <v>5.25</v>
      </c>
      <c r="E34">
        <v>0</v>
      </c>
      <c r="F34">
        <v>0</v>
      </c>
      <c r="G34">
        <v>34.752000000000002</v>
      </c>
      <c r="H34">
        <v>0</v>
      </c>
      <c r="I34">
        <v>78.912000000000006</v>
      </c>
      <c r="J34">
        <v>5.48</v>
      </c>
      <c r="K34">
        <v>215.53139400000001</v>
      </c>
      <c r="L34">
        <v>653.15250000000003</v>
      </c>
      <c r="M34">
        <v>83</v>
      </c>
      <c r="N34">
        <v>100.8</v>
      </c>
      <c r="O34">
        <v>123.66562500000001</v>
      </c>
      <c r="P34">
        <v>135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27.3447</v>
      </c>
      <c r="AE34">
        <v>42.7239</v>
      </c>
      <c r="AF34">
        <v>8.8740000000000006</v>
      </c>
      <c r="AG34">
        <v>40.156799999999997</v>
      </c>
      <c r="AH34">
        <v>70.172700000000006</v>
      </c>
      <c r="AI34">
        <v>14.003</v>
      </c>
      <c r="AJ34">
        <v>0</v>
      </c>
      <c r="AK34">
        <v>51.394500000000001</v>
      </c>
      <c r="AL34">
        <v>69.72</v>
      </c>
      <c r="AM34">
        <v>5.2786799999999996</v>
      </c>
      <c r="AN34">
        <v>0</v>
      </c>
      <c r="AO34">
        <v>23.814</v>
      </c>
      <c r="AP34">
        <v>11.529</v>
      </c>
      <c r="AQ34">
        <v>0</v>
      </c>
      <c r="AR34">
        <v>5.3807999999999998</v>
      </c>
      <c r="AS34">
        <v>0</v>
      </c>
      <c r="AT34">
        <v>13.596</v>
      </c>
      <c r="AU34">
        <v>0</v>
      </c>
      <c r="AV34">
        <v>23.31</v>
      </c>
      <c r="AW34">
        <v>35.295000000000002</v>
      </c>
      <c r="AX34">
        <v>7.6719999999999997</v>
      </c>
      <c r="AY34">
        <v>0</v>
      </c>
      <c r="AZ34">
        <f t="shared" si="0"/>
        <v>83.62</v>
      </c>
      <c r="BA34">
        <f t="shared" si="1"/>
        <v>2606.5528399999994</v>
      </c>
      <c r="BD34">
        <v>22.05</v>
      </c>
      <c r="BE34">
        <v>8.67</v>
      </c>
      <c r="BF34">
        <v>1.81</v>
      </c>
      <c r="BG34">
        <v>0</v>
      </c>
      <c r="BH34">
        <v>6.94</v>
      </c>
      <c r="BI34">
        <v>8.15</v>
      </c>
      <c r="BJ34">
        <v>4.24</v>
      </c>
      <c r="BK34">
        <v>4.5599999999999996</v>
      </c>
      <c r="BL34">
        <v>1.19</v>
      </c>
      <c r="BM34">
        <v>0</v>
      </c>
      <c r="BN34">
        <v>0</v>
      </c>
      <c r="BO34">
        <v>18.16</v>
      </c>
      <c r="BP34">
        <v>4.45</v>
      </c>
      <c r="BQ34">
        <v>0</v>
      </c>
      <c r="BR34">
        <v>2.95</v>
      </c>
      <c r="BS34">
        <v>0.45</v>
      </c>
      <c r="BT34">
        <v>0</v>
      </c>
      <c r="BU34">
        <v>0</v>
      </c>
      <c r="BV34">
        <v>0</v>
      </c>
      <c r="BW34">
        <f t="shared" si="2"/>
        <v>83.62</v>
      </c>
    </row>
    <row r="35" spans="1:75">
      <c r="A35" t="s">
        <v>77</v>
      </c>
      <c r="B35">
        <v>0</v>
      </c>
      <c r="C35">
        <v>0</v>
      </c>
      <c r="D35">
        <v>5.25</v>
      </c>
      <c r="E35">
        <v>0</v>
      </c>
      <c r="F35">
        <v>0</v>
      </c>
      <c r="G35">
        <v>34.752000000000002</v>
      </c>
      <c r="H35">
        <v>0</v>
      </c>
      <c r="I35">
        <v>78.912000000000006</v>
      </c>
      <c r="J35">
        <v>5.48</v>
      </c>
      <c r="K35">
        <v>215.53139400000001</v>
      </c>
      <c r="L35">
        <v>653.15250000000003</v>
      </c>
      <c r="M35">
        <v>87</v>
      </c>
      <c r="N35">
        <v>100.8</v>
      </c>
      <c r="O35">
        <v>123.66562500000001</v>
      </c>
      <c r="P35">
        <v>135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27.3447</v>
      </c>
      <c r="AE35">
        <v>42.7239</v>
      </c>
      <c r="AF35">
        <v>8.8740000000000006</v>
      </c>
      <c r="AG35">
        <v>40.156799999999997</v>
      </c>
      <c r="AH35">
        <v>65.627099999999999</v>
      </c>
      <c r="AI35">
        <v>14.003</v>
      </c>
      <c r="AJ35">
        <v>0</v>
      </c>
      <c r="AK35">
        <v>51.394500000000001</v>
      </c>
      <c r="AL35">
        <v>34.86</v>
      </c>
      <c r="AM35">
        <v>0</v>
      </c>
      <c r="AN35">
        <v>0</v>
      </c>
      <c r="AO35">
        <v>23.814</v>
      </c>
      <c r="AP35">
        <v>11.529</v>
      </c>
      <c r="AQ35">
        <v>0</v>
      </c>
      <c r="AR35">
        <v>5.3807999999999998</v>
      </c>
      <c r="AS35">
        <v>0</v>
      </c>
      <c r="AT35">
        <v>13.596</v>
      </c>
      <c r="AU35">
        <v>0</v>
      </c>
      <c r="AV35">
        <v>23.31</v>
      </c>
      <c r="AW35">
        <v>35.295000000000002</v>
      </c>
      <c r="AX35">
        <v>7.6719999999999997</v>
      </c>
      <c r="AY35">
        <v>0</v>
      </c>
      <c r="AZ35">
        <f t="shared" si="0"/>
        <v>83.68</v>
      </c>
      <c r="BA35">
        <f t="shared" si="1"/>
        <v>2565.9285599999998</v>
      </c>
      <c r="BD35">
        <v>22.05</v>
      </c>
      <c r="BE35">
        <v>8.67</v>
      </c>
      <c r="BF35">
        <v>1.87</v>
      </c>
      <c r="BG35">
        <v>0</v>
      </c>
      <c r="BH35">
        <v>6.94</v>
      </c>
      <c r="BI35">
        <v>8.15</v>
      </c>
      <c r="BJ35">
        <v>4.24</v>
      </c>
      <c r="BK35">
        <v>4.5599999999999996</v>
      </c>
      <c r="BL35">
        <v>1.19</v>
      </c>
      <c r="BM35">
        <v>0</v>
      </c>
      <c r="BN35">
        <v>0</v>
      </c>
      <c r="BO35">
        <v>18.16</v>
      </c>
      <c r="BP35">
        <v>4.45</v>
      </c>
      <c r="BQ35">
        <v>0</v>
      </c>
      <c r="BR35">
        <v>2.95</v>
      </c>
      <c r="BS35">
        <v>0.45</v>
      </c>
      <c r="BT35">
        <v>0</v>
      </c>
      <c r="BU35">
        <v>0</v>
      </c>
      <c r="BV35">
        <v>0</v>
      </c>
      <c r="BW35">
        <f t="shared" si="2"/>
        <v>83.68</v>
      </c>
    </row>
    <row r="36" spans="1:75">
      <c r="A36" t="s">
        <v>78</v>
      </c>
      <c r="B36">
        <v>0</v>
      </c>
      <c r="C36">
        <v>0</v>
      </c>
      <c r="D36">
        <v>5.25</v>
      </c>
      <c r="E36">
        <v>0</v>
      </c>
      <c r="F36">
        <v>0</v>
      </c>
      <c r="G36">
        <v>34.752000000000002</v>
      </c>
      <c r="H36">
        <v>0</v>
      </c>
      <c r="I36">
        <v>78.912000000000006</v>
      </c>
      <c r="J36">
        <v>5.48</v>
      </c>
      <c r="K36">
        <v>215.53139400000001</v>
      </c>
      <c r="L36">
        <v>653.15250000000003</v>
      </c>
      <c r="M36">
        <v>87</v>
      </c>
      <c r="N36">
        <v>100.8</v>
      </c>
      <c r="O36">
        <v>123.66562500000001</v>
      </c>
      <c r="P36">
        <v>135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27.3447</v>
      </c>
      <c r="AE36">
        <v>42.7239</v>
      </c>
      <c r="AF36">
        <v>8.8740000000000006</v>
      </c>
      <c r="AG36">
        <v>40.156799999999997</v>
      </c>
      <c r="AH36">
        <v>46.781799999999997</v>
      </c>
      <c r="AI36">
        <v>14.003</v>
      </c>
      <c r="AJ36">
        <v>0</v>
      </c>
      <c r="AK36">
        <v>51.394500000000001</v>
      </c>
      <c r="AL36">
        <v>11.62</v>
      </c>
      <c r="AM36">
        <v>0</v>
      </c>
      <c r="AN36">
        <v>0</v>
      </c>
      <c r="AO36">
        <v>23.814</v>
      </c>
      <c r="AP36">
        <v>11.529</v>
      </c>
      <c r="AQ36">
        <v>0</v>
      </c>
      <c r="AR36">
        <v>5.3807999999999998</v>
      </c>
      <c r="AS36">
        <v>0</v>
      </c>
      <c r="AT36">
        <v>13.596</v>
      </c>
      <c r="AU36">
        <v>0</v>
      </c>
      <c r="AV36">
        <v>23.31</v>
      </c>
      <c r="AW36">
        <v>35.295000000000002</v>
      </c>
      <c r="AX36">
        <v>7.6719999999999997</v>
      </c>
      <c r="AY36">
        <v>0</v>
      </c>
      <c r="AZ36">
        <f t="shared" si="0"/>
        <v>83.68</v>
      </c>
      <c r="BA36">
        <f t="shared" si="1"/>
        <v>2523.8432599999996</v>
      </c>
      <c r="BD36">
        <v>22.05</v>
      </c>
      <c r="BE36">
        <v>8.67</v>
      </c>
      <c r="BF36">
        <v>1.87</v>
      </c>
      <c r="BG36">
        <v>0</v>
      </c>
      <c r="BH36">
        <v>6.94</v>
      </c>
      <c r="BI36">
        <v>8.15</v>
      </c>
      <c r="BJ36">
        <v>4.24</v>
      </c>
      <c r="BK36">
        <v>4.5599999999999996</v>
      </c>
      <c r="BL36">
        <v>1.19</v>
      </c>
      <c r="BM36">
        <v>0</v>
      </c>
      <c r="BN36">
        <v>0</v>
      </c>
      <c r="BO36">
        <v>18.16</v>
      </c>
      <c r="BP36">
        <v>4.45</v>
      </c>
      <c r="BQ36">
        <v>0</v>
      </c>
      <c r="BR36">
        <v>2.95</v>
      </c>
      <c r="BS36">
        <v>0.45</v>
      </c>
      <c r="BT36">
        <v>0</v>
      </c>
      <c r="BU36">
        <v>0</v>
      </c>
      <c r="BV36">
        <v>0</v>
      </c>
      <c r="BW36">
        <f t="shared" si="2"/>
        <v>83.68</v>
      </c>
    </row>
    <row r="37" spans="1:75">
      <c r="A37" t="s">
        <v>79</v>
      </c>
      <c r="B37">
        <v>0</v>
      </c>
      <c r="C37">
        <v>0</v>
      </c>
      <c r="D37">
        <v>5.25</v>
      </c>
      <c r="E37">
        <v>0</v>
      </c>
      <c r="F37">
        <v>0</v>
      </c>
      <c r="G37">
        <v>34.752000000000002</v>
      </c>
      <c r="H37">
        <v>0</v>
      </c>
      <c r="I37">
        <v>78.912000000000006</v>
      </c>
      <c r="J37">
        <v>5.48</v>
      </c>
      <c r="K37">
        <v>215.53139400000001</v>
      </c>
      <c r="L37">
        <v>653.15250000000003</v>
      </c>
      <c r="M37">
        <v>87</v>
      </c>
      <c r="N37">
        <v>100.8</v>
      </c>
      <c r="O37">
        <v>123.66562500000001</v>
      </c>
      <c r="P37">
        <v>131.25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27.3447</v>
      </c>
      <c r="AE37">
        <v>43.237099999999998</v>
      </c>
      <c r="AF37">
        <v>8.8740000000000006</v>
      </c>
      <c r="AG37">
        <v>40.156799999999997</v>
      </c>
      <c r="AH37">
        <v>46.781799999999997</v>
      </c>
      <c r="AI37">
        <v>3.1825000000000001</v>
      </c>
      <c r="AJ37">
        <v>0</v>
      </c>
      <c r="AK37">
        <v>51.394500000000001</v>
      </c>
      <c r="AL37">
        <v>11.62</v>
      </c>
      <c r="AM37">
        <v>0</v>
      </c>
      <c r="AN37">
        <v>0</v>
      </c>
      <c r="AO37">
        <v>23.814</v>
      </c>
      <c r="AP37">
        <v>11.529</v>
      </c>
      <c r="AQ37">
        <v>14.805</v>
      </c>
      <c r="AR37">
        <v>10.7616</v>
      </c>
      <c r="AS37">
        <v>0</v>
      </c>
      <c r="AT37">
        <v>14.9968</v>
      </c>
      <c r="AU37">
        <v>0</v>
      </c>
      <c r="AV37">
        <v>23.31</v>
      </c>
      <c r="AW37">
        <v>35.295000000000002</v>
      </c>
      <c r="AX37">
        <v>7.6719999999999997</v>
      </c>
      <c r="AY37">
        <v>0</v>
      </c>
      <c r="AZ37">
        <f t="shared" si="0"/>
        <v>83.68</v>
      </c>
      <c r="BA37">
        <f t="shared" si="1"/>
        <v>2531.3725599999989</v>
      </c>
      <c r="BD37">
        <v>22.05</v>
      </c>
      <c r="BE37">
        <v>8.67</v>
      </c>
      <c r="BF37">
        <v>1.87</v>
      </c>
      <c r="BG37">
        <v>0</v>
      </c>
      <c r="BH37">
        <v>6.94</v>
      </c>
      <c r="BI37">
        <v>8.15</v>
      </c>
      <c r="BJ37">
        <v>4.24</v>
      </c>
      <c r="BK37">
        <v>4.5599999999999996</v>
      </c>
      <c r="BL37">
        <v>1.19</v>
      </c>
      <c r="BM37">
        <v>0</v>
      </c>
      <c r="BN37">
        <v>0</v>
      </c>
      <c r="BO37">
        <v>18.16</v>
      </c>
      <c r="BP37">
        <v>4.45</v>
      </c>
      <c r="BQ37">
        <v>0</v>
      </c>
      <c r="BR37">
        <v>2.95</v>
      </c>
      <c r="BS37">
        <v>0.45</v>
      </c>
      <c r="BT37">
        <v>0</v>
      </c>
      <c r="BU37">
        <v>0</v>
      </c>
      <c r="BV37">
        <v>0</v>
      </c>
      <c r="BW37">
        <f t="shared" si="2"/>
        <v>83.68</v>
      </c>
    </row>
    <row r="38" spans="1:75">
      <c r="A38" t="s">
        <v>80</v>
      </c>
      <c r="B38">
        <v>0</v>
      </c>
      <c r="C38">
        <v>0</v>
      </c>
      <c r="D38">
        <v>5.25</v>
      </c>
      <c r="E38">
        <v>0</v>
      </c>
      <c r="F38">
        <v>0</v>
      </c>
      <c r="G38">
        <v>34.752000000000002</v>
      </c>
      <c r="H38">
        <v>0</v>
      </c>
      <c r="I38">
        <v>78.912000000000006</v>
      </c>
      <c r="J38">
        <v>5.48</v>
      </c>
      <c r="K38">
        <v>215.53139400000001</v>
      </c>
      <c r="L38">
        <v>653.15250000000003</v>
      </c>
      <c r="M38">
        <v>87</v>
      </c>
      <c r="N38">
        <v>100.8</v>
      </c>
      <c r="O38">
        <v>123.66562500000001</v>
      </c>
      <c r="P38">
        <v>131.25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27.3447</v>
      </c>
      <c r="AE38">
        <v>48.112499999999997</v>
      </c>
      <c r="AF38">
        <v>8.8740000000000006</v>
      </c>
      <c r="AG38">
        <v>40.156799999999997</v>
      </c>
      <c r="AH38">
        <v>46.781799999999997</v>
      </c>
      <c r="AI38">
        <v>3.1825000000000001</v>
      </c>
      <c r="AJ38">
        <v>0</v>
      </c>
      <c r="AK38">
        <v>51.394500000000001</v>
      </c>
      <c r="AL38">
        <v>11.62</v>
      </c>
      <c r="AM38">
        <v>0</v>
      </c>
      <c r="AN38">
        <v>0</v>
      </c>
      <c r="AO38">
        <v>23.814</v>
      </c>
      <c r="AP38">
        <v>11.529</v>
      </c>
      <c r="AQ38">
        <v>14.805</v>
      </c>
      <c r="AR38">
        <v>10.7616</v>
      </c>
      <c r="AS38">
        <v>0</v>
      </c>
      <c r="AT38">
        <v>14.9968</v>
      </c>
      <c r="AU38">
        <v>0</v>
      </c>
      <c r="AV38">
        <v>23.31</v>
      </c>
      <c r="AW38">
        <v>35.295000000000002</v>
      </c>
      <c r="AX38">
        <v>7.6719999999999997</v>
      </c>
      <c r="AY38">
        <v>0</v>
      </c>
      <c r="AZ38">
        <f t="shared" si="0"/>
        <v>83.68</v>
      </c>
      <c r="BA38">
        <f t="shared" si="1"/>
        <v>2536.2479599999992</v>
      </c>
      <c r="BD38">
        <v>22.05</v>
      </c>
      <c r="BE38">
        <v>8.67</v>
      </c>
      <c r="BF38">
        <v>1.87</v>
      </c>
      <c r="BG38">
        <v>0</v>
      </c>
      <c r="BH38">
        <v>6.94</v>
      </c>
      <c r="BI38">
        <v>8.15</v>
      </c>
      <c r="BJ38">
        <v>4.24</v>
      </c>
      <c r="BK38">
        <v>4.5599999999999996</v>
      </c>
      <c r="BL38">
        <v>1.19</v>
      </c>
      <c r="BM38">
        <v>0</v>
      </c>
      <c r="BN38">
        <v>0</v>
      </c>
      <c r="BO38">
        <v>18.16</v>
      </c>
      <c r="BP38">
        <v>4.45</v>
      </c>
      <c r="BQ38">
        <v>0</v>
      </c>
      <c r="BR38">
        <v>2.95</v>
      </c>
      <c r="BS38">
        <v>0.45</v>
      </c>
      <c r="BT38">
        <v>0</v>
      </c>
      <c r="BU38">
        <v>0</v>
      </c>
      <c r="BV38">
        <v>0</v>
      </c>
      <c r="BW38">
        <f t="shared" si="2"/>
        <v>83.68</v>
      </c>
    </row>
    <row r="39" spans="1:75">
      <c r="A39" t="s">
        <v>81</v>
      </c>
      <c r="B39">
        <v>0</v>
      </c>
      <c r="C39">
        <v>0</v>
      </c>
      <c r="D39">
        <v>5.25</v>
      </c>
      <c r="E39">
        <v>0</v>
      </c>
      <c r="F39">
        <v>0</v>
      </c>
      <c r="G39">
        <v>34.752000000000002</v>
      </c>
      <c r="H39">
        <v>0</v>
      </c>
      <c r="I39">
        <v>78.912000000000006</v>
      </c>
      <c r="J39">
        <v>5.48</v>
      </c>
      <c r="K39">
        <v>215.53139400000001</v>
      </c>
      <c r="L39">
        <v>653.15250000000003</v>
      </c>
      <c r="M39">
        <v>87</v>
      </c>
      <c r="N39">
        <v>100.8</v>
      </c>
      <c r="O39">
        <v>123.66562500000001</v>
      </c>
      <c r="P39">
        <v>131.25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27.3447</v>
      </c>
      <c r="AE39">
        <v>48.112499999999997</v>
      </c>
      <c r="AF39">
        <v>8.8740000000000006</v>
      </c>
      <c r="AG39">
        <v>40.156799999999997</v>
      </c>
      <c r="AH39">
        <v>46.781799999999997</v>
      </c>
      <c r="AI39">
        <v>3.1825000000000001</v>
      </c>
      <c r="AJ39">
        <v>0</v>
      </c>
      <c r="AK39">
        <v>51.394500000000001</v>
      </c>
      <c r="AL39">
        <v>23.24</v>
      </c>
      <c r="AM39">
        <v>0</v>
      </c>
      <c r="AN39">
        <v>0</v>
      </c>
      <c r="AO39">
        <v>24.108000000000001</v>
      </c>
      <c r="AP39">
        <v>11.529</v>
      </c>
      <c r="AQ39">
        <v>14.805</v>
      </c>
      <c r="AR39">
        <v>10.7616</v>
      </c>
      <c r="AS39">
        <v>0</v>
      </c>
      <c r="AT39">
        <v>14.9968</v>
      </c>
      <c r="AU39">
        <v>0</v>
      </c>
      <c r="AV39">
        <v>23.31</v>
      </c>
      <c r="AW39">
        <v>35.295000000000002</v>
      </c>
      <c r="AX39">
        <v>7.6719999999999997</v>
      </c>
      <c r="AY39">
        <v>0</v>
      </c>
      <c r="AZ39">
        <f t="shared" si="0"/>
        <v>84.080000000000013</v>
      </c>
      <c r="BA39">
        <f t="shared" si="1"/>
        <v>2548.5619599999995</v>
      </c>
      <c r="BD39">
        <v>22.05</v>
      </c>
      <c r="BE39">
        <v>8.67</v>
      </c>
      <c r="BF39">
        <v>1.52</v>
      </c>
      <c r="BG39">
        <v>0</v>
      </c>
      <c r="BH39">
        <v>6.94</v>
      </c>
      <c r="BI39">
        <v>8.15</v>
      </c>
      <c r="BJ39">
        <v>4.24</v>
      </c>
      <c r="BK39">
        <v>4.92</v>
      </c>
      <c r="BL39">
        <v>1.25</v>
      </c>
      <c r="BM39">
        <v>0</v>
      </c>
      <c r="BN39">
        <v>0</v>
      </c>
      <c r="BO39">
        <v>18.16</v>
      </c>
      <c r="BP39">
        <v>4.45</v>
      </c>
      <c r="BQ39">
        <v>0</v>
      </c>
      <c r="BR39">
        <v>3.28</v>
      </c>
      <c r="BS39">
        <v>0.45</v>
      </c>
      <c r="BT39">
        <v>0</v>
      </c>
      <c r="BU39">
        <v>0</v>
      </c>
      <c r="BV39">
        <v>0</v>
      </c>
      <c r="BW39">
        <f t="shared" si="2"/>
        <v>84.080000000000013</v>
      </c>
    </row>
    <row r="40" spans="1:75">
      <c r="A40" t="s">
        <v>82</v>
      </c>
      <c r="B40">
        <v>0</v>
      </c>
      <c r="C40">
        <v>0</v>
      </c>
      <c r="D40">
        <v>5.25</v>
      </c>
      <c r="E40">
        <v>0</v>
      </c>
      <c r="F40">
        <v>0</v>
      </c>
      <c r="G40">
        <v>34.752000000000002</v>
      </c>
      <c r="H40">
        <v>0</v>
      </c>
      <c r="I40">
        <v>78.912000000000006</v>
      </c>
      <c r="J40">
        <v>5.48</v>
      </c>
      <c r="K40">
        <v>215.53139400000001</v>
      </c>
      <c r="L40">
        <v>653.15250000000003</v>
      </c>
      <c r="M40">
        <v>87</v>
      </c>
      <c r="N40">
        <v>100.8</v>
      </c>
      <c r="O40">
        <v>123.66562500000001</v>
      </c>
      <c r="P40">
        <v>131.25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27.3447</v>
      </c>
      <c r="AE40">
        <v>48.112499999999997</v>
      </c>
      <c r="AF40">
        <v>8.8740000000000006</v>
      </c>
      <c r="AG40">
        <v>40.156799999999997</v>
      </c>
      <c r="AH40">
        <v>46.781799999999997</v>
      </c>
      <c r="AI40">
        <v>3.1825000000000001</v>
      </c>
      <c r="AJ40">
        <v>0</v>
      </c>
      <c r="AK40">
        <v>51.394500000000001</v>
      </c>
      <c r="AL40">
        <v>23.24</v>
      </c>
      <c r="AM40">
        <v>0</v>
      </c>
      <c r="AN40">
        <v>0</v>
      </c>
      <c r="AO40">
        <v>24.108000000000001</v>
      </c>
      <c r="AP40">
        <v>11.529</v>
      </c>
      <c r="AQ40">
        <v>14.805</v>
      </c>
      <c r="AR40">
        <v>10.7616</v>
      </c>
      <c r="AS40">
        <v>0</v>
      </c>
      <c r="AT40">
        <v>14.9968</v>
      </c>
      <c r="AU40">
        <v>0</v>
      </c>
      <c r="AV40">
        <v>23.31</v>
      </c>
      <c r="AW40">
        <v>35.295000000000002</v>
      </c>
      <c r="AX40">
        <v>7.6719999999999997</v>
      </c>
      <c r="AY40">
        <v>0</v>
      </c>
      <c r="AZ40">
        <f t="shared" si="0"/>
        <v>84.080000000000013</v>
      </c>
      <c r="BA40">
        <f t="shared" si="1"/>
        <v>2548.5619599999995</v>
      </c>
      <c r="BD40">
        <v>22.05</v>
      </c>
      <c r="BE40">
        <v>8.67</v>
      </c>
      <c r="BF40">
        <v>1.52</v>
      </c>
      <c r="BG40">
        <v>0</v>
      </c>
      <c r="BH40">
        <v>6.94</v>
      </c>
      <c r="BI40">
        <v>8.15</v>
      </c>
      <c r="BJ40">
        <v>4.24</v>
      </c>
      <c r="BK40">
        <v>4.92</v>
      </c>
      <c r="BL40">
        <v>1.25</v>
      </c>
      <c r="BM40">
        <v>0</v>
      </c>
      <c r="BN40">
        <v>0</v>
      </c>
      <c r="BO40">
        <v>18.16</v>
      </c>
      <c r="BP40">
        <v>4.45</v>
      </c>
      <c r="BQ40">
        <v>0</v>
      </c>
      <c r="BR40">
        <v>3.28</v>
      </c>
      <c r="BS40">
        <v>0.45</v>
      </c>
      <c r="BT40">
        <v>0</v>
      </c>
      <c r="BU40">
        <v>0</v>
      </c>
      <c r="BV40">
        <v>0</v>
      </c>
      <c r="BW40">
        <f t="shared" si="2"/>
        <v>84.080000000000013</v>
      </c>
    </row>
    <row r="41" spans="1:75">
      <c r="A41" t="s">
        <v>83</v>
      </c>
      <c r="B41">
        <v>0</v>
      </c>
      <c r="C41">
        <v>0</v>
      </c>
      <c r="D41">
        <v>5.25</v>
      </c>
      <c r="E41">
        <v>0</v>
      </c>
      <c r="F41">
        <v>0</v>
      </c>
      <c r="G41">
        <v>34.752000000000002</v>
      </c>
      <c r="H41">
        <v>0</v>
      </c>
      <c r="I41">
        <v>78.912000000000006</v>
      </c>
      <c r="J41">
        <v>5.48</v>
      </c>
      <c r="K41">
        <v>215.53139400000001</v>
      </c>
      <c r="L41">
        <v>653.15250000000003</v>
      </c>
      <c r="M41">
        <v>87</v>
      </c>
      <c r="N41">
        <v>100.8</v>
      </c>
      <c r="O41">
        <v>123.66562500000001</v>
      </c>
      <c r="P41">
        <v>131.25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40.156799999999997</v>
      </c>
      <c r="AH41">
        <v>23.390899999999998</v>
      </c>
      <c r="AI41">
        <v>3.1825000000000001</v>
      </c>
      <c r="AJ41">
        <v>0</v>
      </c>
      <c r="AK41">
        <v>51.394500000000001</v>
      </c>
      <c r="AL41">
        <v>23.24</v>
      </c>
      <c r="AM41">
        <v>0</v>
      </c>
      <c r="AN41">
        <v>0</v>
      </c>
      <c r="AO41">
        <v>24.108000000000001</v>
      </c>
      <c r="AP41">
        <v>11.529</v>
      </c>
      <c r="AQ41">
        <v>14.805</v>
      </c>
      <c r="AR41">
        <v>5.3807999999999998</v>
      </c>
      <c r="AS41">
        <v>0</v>
      </c>
      <c r="AT41">
        <v>14.9968</v>
      </c>
      <c r="AU41">
        <v>0</v>
      </c>
      <c r="AV41">
        <v>23.31</v>
      </c>
      <c r="AW41">
        <v>35.295000000000002</v>
      </c>
      <c r="AX41">
        <v>7.6719999999999997</v>
      </c>
      <c r="AY41">
        <v>0</v>
      </c>
      <c r="AZ41">
        <f t="shared" si="0"/>
        <v>84.080000000000013</v>
      </c>
      <c r="BA41">
        <f t="shared" si="1"/>
        <v>2519.7902599999993</v>
      </c>
      <c r="BD41">
        <v>22.05</v>
      </c>
      <c r="BE41">
        <v>8.67</v>
      </c>
      <c r="BF41">
        <v>1.52</v>
      </c>
      <c r="BG41">
        <v>0</v>
      </c>
      <c r="BH41">
        <v>6.94</v>
      </c>
      <c r="BI41">
        <v>8.15</v>
      </c>
      <c r="BJ41">
        <v>4.24</v>
      </c>
      <c r="BK41">
        <v>4.92</v>
      </c>
      <c r="BL41">
        <v>1.25</v>
      </c>
      <c r="BM41">
        <v>0</v>
      </c>
      <c r="BN41">
        <v>0</v>
      </c>
      <c r="BO41">
        <v>18.16</v>
      </c>
      <c r="BP41">
        <v>4.45</v>
      </c>
      <c r="BQ41">
        <v>0</v>
      </c>
      <c r="BR41">
        <v>3.28</v>
      </c>
      <c r="BS41">
        <v>0.45</v>
      </c>
      <c r="BT41">
        <v>0</v>
      </c>
      <c r="BU41">
        <v>0</v>
      </c>
      <c r="BV41">
        <v>0</v>
      </c>
      <c r="BW41">
        <f t="shared" si="2"/>
        <v>84.080000000000013</v>
      </c>
    </row>
    <row r="42" spans="1:75">
      <c r="A42" t="s">
        <v>84</v>
      </c>
      <c r="B42">
        <v>0</v>
      </c>
      <c r="C42">
        <v>0</v>
      </c>
      <c r="D42">
        <v>5.25</v>
      </c>
      <c r="E42">
        <v>0</v>
      </c>
      <c r="F42">
        <v>0</v>
      </c>
      <c r="G42">
        <v>34.752000000000002</v>
      </c>
      <c r="H42">
        <v>0</v>
      </c>
      <c r="I42">
        <v>78.912000000000006</v>
      </c>
      <c r="J42">
        <v>5.48</v>
      </c>
      <c r="K42">
        <v>215.53139400000001</v>
      </c>
      <c r="L42">
        <v>653.15250000000003</v>
      </c>
      <c r="M42">
        <v>87</v>
      </c>
      <c r="N42">
        <v>100.8</v>
      </c>
      <c r="O42">
        <v>123.66562500000001</v>
      </c>
      <c r="P42">
        <v>131.25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0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40.156799999999997</v>
      </c>
      <c r="AH42">
        <v>23.390899999999998</v>
      </c>
      <c r="AI42">
        <v>3.1825000000000001</v>
      </c>
      <c r="AJ42">
        <v>0</v>
      </c>
      <c r="AK42">
        <v>51.394500000000001</v>
      </c>
      <c r="AL42">
        <v>23.24</v>
      </c>
      <c r="AM42">
        <v>0</v>
      </c>
      <c r="AN42">
        <v>0</v>
      </c>
      <c r="AO42">
        <v>24.108000000000001</v>
      </c>
      <c r="AP42">
        <v>11.529</v>
      </c>
      <c r="AQ42">
        <v>14.805</v>
      </c>
      <c r="AR42">
        <v>5.3807999999999998</v>
      </c>
      <c r="AS42">
        <v>0</v>
      </c>
      <c r="AT42">
        <v>14.9968</v>
      </c>
      <c r="AU42">
        <v>0</v>
      </c>
      <c r="AV42">
        <v>23.31</v>
      </c>
      <c r="AW42">
        <v>35.295000000000002</v>
      </c>
      <c r="AX42">
        <v>7.6719999999999997</v>
      </c>
      <c r="AY42">
        <v>0</v>
      </c>
      <c r="AZ42">
        <f t="shared" si="0"/>
        <v>84.18</v>
      </c>
      <c r="BA42">
        <f t="shared" si="1"/>
        <v>2506.8268599999992</v>
      </c>
      <c r="BD42">
        <v>22.05</v>
      </c>
      <c r="BE42">
        <v>8.67</v>
      </c>
      <c r="BF42">
        <v>1.52</v>
      </c>
      <c r="BG42">
        <v>0</v>
      </c>
      <c r="BH42">
        <v>6.94</v>
      </c>
      <c r="BI42">
        <v>8.15</v>
      </c>
      <c r="BJ42">
        <v>4.24</v>
      </c>
      <c r="BK42">
        <v>4.99</v>
      </c>
      <c r="BL42">
        <v>1.28</v>
      </c>
      <c r="BM42">
        <v>0</v>
      </c>
      <c r="BN42">
        <v>0</v>
      </c>
      <c r="BO42">
        <v>18.16</v>
      </c>
      <c r="BP42">
        <v>4.45</v>
      </c>
      <c r="BQ42">
        <v>0</v>
      </c>
      <c r="BR42">
        <v>3.28</v>
      </c>
      <c r="BS42">
        <v>0.45</v>
      </c>
      <c r="BT42">
        <v>0</v>
      </c>
      <c r="BU42">
        <v>0</v>
      </c>
      <c r="BV42">
        <v>0</v>
      </c>
      <c r="BW42">
        <f t="shared" si="2"/>
        <v>84.18</v>
      </c>
    </row>
    <row r="43" spans="1:75">
      <c r="A43" t="s">
        <v>85</v>
      </c>
      <c r="B43">
        <v>0</v>
      </c>
      <c r="C43">
        <v>0</v>
      </c>
      <c r="D43">
        <v>5.25</v>
      </c>
      <c r="E43">
        <v>0</v>
      </c>
      <c r="F43">
        <v>0</v>
      </c>
      <c r="G43">
        <v>34.752000000000002</v>
      </c>
      <c r="H43">
        <v>0</v>
      </c>
      <c r="I43">
        <v>78.912000000000006</v>
      </c>
      <c r="J43">
        <v>5.48</v>
      </c>
      <c r="K43">
        <v>215.53139400000001</v>
      </c>
      <c r="L43">
        <v>653.15250000000003</v>
      </c>
      <c r="M43">
        <v>87</v>
      </c>
      <c r="N43">
        <v>100.8</v>
      </c>
      <c r="O43">
        <v>123.66562500000001</v>
      </c>
      <c r="P43">
        <v>131.25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27.3447</v>
      </c>
      <c r="AE43">
        <v>48.112499999999997</v>
      </c>
      <c r="AF43">
        <v>8.8740000000000006</v>
      </c>
      <c r="AG43">
        <v>40.156799999999997</v>
      </c>
      <c r="AH43">
        <v>0</v>
      </c>
      <c r="AI43">
        <v>3.1825000000000001</v>
      </c>
      <c r="AJ43">
        <v>0</v>
      </c>
      <c r="AK43">
        <v>51.394500000000001</v>
      </c>
      <c r="AL43">
        <v>23.24</v>
      </c>
      <c r="AM43">
        <v>0</v>
      </c>
      <c r="AN43">
        <v>0</v>
      </c>
      <c r="AO43">
        <v>23.52</v>
      </c>
      <c r="AP43">
        <v>11.529</v>
      </c>
      <c r="AQ43">
        <v>14.805</v>
      </c>
      <c r="AR43">
        <v>5.3807999999999998</v>
      </c>
      <c r="AS43">
        <v>0</v>
      </c>
      <c r="AT43">
        <v>14.9968</v>
      </c>
      <c r="AU43">
        <v>0</v>
      </c>
      <c r="AV43">
        <v>23.31</v>
      </c>
      <c r="AW43">
        <v>35.295000000000002</v>
      </c>
      <c r="AX43">
        <v>7.6719999999999997</v>
      </c>
      <c r="AY43">
        <v>0</v>
      </c>
      <c r="AZ43">
        <f t="shared" si="0"/>
        <v>84.19</v>
      </c>
      <c r="BA43">
        <f t="shared" si="1"/>
        <v>2473.1801199999995</v>
      </c>
      <c r="BD43">
        <v>22.05</v>
      </c>
      <c r="BE43">
        <v>8.67</v>
      </c>
      <c r="BF43">
        <v>1.52</v>
      </c>
      <c r="BG43">
        <v>0</v>
      </c>
      <c r="BH43">
        <v>6.94</v>
      </c>
      <c r="BI43">
        <v>8.15</v>
      </c>
      <c r="BJ43">
        <v>4.24</v>
      </c>
      <c r="BK43">
        <v>4.99</v>
      </c>
      <c r="BL43">
        <v>1.28</v>
      </c>
      <c r="BM43">
        <v>0</v>
      </c>
      <c r="BN43">
        <v>0</v>
      </c>
      <c r="BO43">
        <v>18.16</v>
      </c>
      <c r="BP43">
        <v>4.45</v>
      </c>
      <c r="BQ43">
        <v>0</v>
      </c>
      <c r="BR43">
        <v>3.28</v>
      </c>
      <c r="BS43">
        <v>0.46</v>
      </c>
      <c r="BT43">
        <v>0</v>
      </c>
      <c r="BU43">
        <v>0</v>
      </c>
      <c r="BV43">
        <v>0</v>
      </c>
      <c r="BW43">
        <f t="shared" si="2"/>
        <v>84.19</v>
      </c>
    </row>
    <row r="44" spans="1:75">
      <c r="A44" t="s">
        <v>86</v>
      </c>
      <c r="B44">
        <v>0</v>
      </c>
      <c r="C44">
        <v>0</v>
      </c>
      <c r="D44">
        <v>5.25</v>
      </c>
      <c r="E44">
        <v>0</v>
      </c>
      <c r="F44">
        <v>0</v>
      </c>
      <c r="G44">
        <v>34.752000000000002</v>
      </c>
      <c r="H44">
        <v>0</v>
      </c>
      <c r="I44">
        <v>78.912000000000006</v>
      </c>
      <c r="J44">
        <v>5.48</v>
      </c>
      <c r="K44">
        <v>215.53139400000001</v>
      </c>
      <c r="L44">
        <v>653.15250000000003</v>
      </c>
      <c r="M44">
        <v>87</v>
      </c>
      <c r="N44">
        <v>100.8</v>
      </c>
      <c r="O44">
        <v>123.66562500000001</v>
      </c>
      <c r="P44">
        <v>131.25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27.3447</v>
      </c>
      <c r="AE44">
        <v>48.112499999999997</v>
      </c>
      <c r="AF44">
        <v>8.8740000000000006</v>
      </c>
      <c r="AG44">
        <v>40.156799999999997</v>
      </c>
      <c r="AH44">
        <v>0</v>
      </c>
      <c r="AI44">
        <v>3.1825000000000001</v>
      </c>
      <c r="AJ44">
        <v>0</v>
      </c>
      <c r="AK44">
        <v>51.394500000000001</v>
      </c>
      <c r="AL44">
        <v>23.24</v>
      </c>
      <c r="AM44">
        <v>0</v>
      </c>
      <c r="AN44">
        <v>0</v>
      </c>
      <c r="AO44">
        <v>23.52</v>
      </c>
      <c r="AP44">
        <v>11.529</v>
      </c>
      <c r="AQ44">
        <v>14.805</v>
      </c>
      <c r="AR44">
        <v>5.3807999999999998</v>
      </c>
      <c r="AS44">
        <v>0</v>
      </c>
      <c r="AT44">
        <v>14.9968</v>
      </c>
      <c r="AU44">
        <v>0</v>
      </c>
      <c r="AV44">
        <v>23.31</v>
      </c>
      <c r="AW44">
        <v>35.295000000000002</v>
      </c>
      <c r="AX44">
        <v>7.6719999999999997</v>
      </c>
      <c r="AY44">
        <v>0</v>
      </c>
      <c r="AZ44">
        <f t="shared" si="0"/>
        <v>84.35</v>
      </c>
      <c r="BA44">
        <f t="shared" si="1"/>
        <v>2473.3401199999994</v>
      </c>
      <c r="BD44">
        <v>22.05</v>
      </c>
      <c r="BE44">
        <v>8.67</v>
      </c>
      <c r="BF44">
        <v>1.52</v>
      </c>
      <c r="BG44">
        <v>0</v>
      </c>
      <c r="BH44">
        <v>6.94</v>
      </c>
      <c r="BI44">
        <v>8.15</v>
      </c>
      <c r="BJ44">
        <v>4.24</v>
      </c>
      <c r="BK44">
        <v>5.0999999999999996</v>
      </c>
      <c r="BL44">
        <v>1.33</v>
      </c>
      <c r="BM44">
        <v>0</v>
      </c>
      <c r="BN44">
        <v>0</v>
      </c>
      <c r="BO44">
        <v>18.16</v>
      </c>
      <c r="BP44">
        <v>4.45</v>
      </c>
      <c r="BQ44">
        <v>0</v>
      </c>
      <c r="BR44">
        <v>3.28</v>
      </c>
      <c r="BS44">
        <v>0.46</v>
      </c>
      <c r="BT44">
        <v>0</v>
      </c>
      <c r="BU44">
        <v>0</v>
      </c>
      <c r="BV44">
        <v>0</v>
      </c>
      <c r="BW44">
        <f t="shared" si="2"/>
        <v>84.35</v>
      </c>
    </row>
    <row r="45" spans="1:75">
      <c r="A45" t="s">
        <v>87</v>
      </c>
      <c r="B45">
        <v>0</v>
      </c>
      <c r="C45">
        <v>0</v>
      </c>
      <c r="D45">
        <v>5.25</v>
      </c>
      <c r="E45">
        <v>0</v>
      </c>
      <c r="F45">
        <v>0</v>
      </c>
      <c r="G45">
        <v>34.752000000000002</v>
      </c>
      <c r="H45">
        <v>0</v>
      </c>
      <c r="I45">
        <v>78.912000000000006</v>
      </c>
      <c r="J45">
        <v>5.48</v>
      </c>
      <c r="K45">
        <v>215.53139400000001</v>
      </c>
      <c r="L45">
        <v>653.15250000000003</v>
      </c>
      <c r="M45">
        <v>87</v>
      </c>
      <c r="N45">
        <v>107.1</v>
      </c>
      <c r="O45">
        <v>123.66562500000001</v>
      </c>
      <c r="P45">
        <v>131.25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27.3447</v>
      </c>
      <c r="AE45">
        <v>48.112499999999997</v>
      </c>
      <c r="AF45">
        <v>8.8740000000000006</v>
      </c>
      <c r="AG45">
        <v>40.156799999999997</v>
      </c>
      <c r="AH45">
        <v>0</v>
      </c>
      <c r="AI45">
        <v>0</v>
      </c>
      <c r="AJ45">
        <v>0</v>
      </c>
      <c r="AK45">
        <v>51.394500000000001</v>
      </c>
      <c r="AL45">
        <v>23.24</v>
      </c>
      <c r="AM45">
        <v>0</v>
      </c>
      <c r="AN45">
        <v>0</v>
      </c>
      <c r="AO45">
        <v>23.52</v>
      </c>
      <c r="AP45">
        <v>11.529</v>
      </c>
      <c r="AQ45">
        <v>14.805</v>
      </c>
      <c r="AR45">
        <v>5.3807999999999998</v>
      </c>
      <c r="AS45">
        <v>0</v>
      </c>
      <c r="AT45">
        <v>14.9968</v>
      </c>
      <c r="AU45">
        <v>0</v>
      </c>
      <c r="AV45">
        <v>23.31</v>
      </c>
      <c r="AW45">
        <v>35.295000000000002</v>
      </c>
      <c r="AX45">
        <v>7.6719999999999997</v>
      </c>
      <c r="AY45">
        <v>0</v>
      </c>
      <c r="AZ45">
        <f t="shared" si="0"/>
        <v>85.039999999999992</v>
      </c>
      <c r="BA45">
        <f t="shared" si="1"/>
        <v>2477.1476199999993</v>
      </c>
      <c r="BD45">
        <v>22.05</v>
      </c>
      <c r="BE45">
        <v>8.67</v>
      </c>
      <c r="BF45">
        <v>1.52</v>
      </c>
      <c r="BG45">
        <v>0</v>
      </c>
      <c r="BH45">
        <v>6.94</v>
      </c>
      <c r="BI45">
        <v>8.15</v>
      </c>
      <c r="BJ45">
        <v>4.24</v>
      </c>
      <c r="BK45">
        <v>5.0999999999999996</v>
      </c>
      <c r="BL45">
        <v>1.33</v>
      </c>
      <c r="BM45">
        <v>0</v>
      </c>
      <c r="BN45">
        <v>0</v>
      </c>
      <c r="BO45">
        <v>18.16</v>
      </c>
      <c r="BP45">
        <v>4.45</v>
      </c>
      <c r="BQ45">
        <v>0</v>
      </c>
      <c r="BR45">
        <v>3.97</v>
      </c>
      <c r="BS45">
        <v>0.46</v>
      </c>
      <c r="BT45">
        <v>0</v>
      </c>
      <c r="BU45">
        <v>0</v>
      </c>
      <c r="BV45">
        <v>0</v>
      </c>
      <c r="BW45">
        <f t="shared" si="2"/>
        <v>85.039999999999992</v>
      </c>
    </row>
    <row r="46" spans="1:75">
      <c r="A46" t="s">
        <v>88</v>
      </c>
      <c r="B46">
        <v>0</v>
      </c>
      <c r="C46">
        <v>0</v>
      </c>
      <c r="D46">
        <v>5.25</v>
      </c>
      <c r="E46">
        <v>0</v>
      </c>
      <c r="F46">
        <v>0</v>
      </c>
      <c r="G46">
        <v>34.752000000000002</v>
      </c>
      <c r="H46">
        <v>0</v>
      </c>
      <c r="I46">
        <v>78.912000000000006</v>
      </c>
      <c r="J46">
        <v>5.48</v>
      </c>
      <c r="K46">
        <v>215.53139400000001</v>
      </c>
      <c r="L46">
        <v>653.15250000000003</v>
      </c>
      <c r="M46">
        <v>87</v>
      </c>
      <c r="N46">
        <v>107.1</v>
      </c>
      <c r="O46">
        <v>123.66562500000001</v>
      </c>
      <c r="P46">
        <v>131.25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27.3447</v>
      </c>
      <c r="AE46">
        <v>48.112499999999997</v>
      </c>
      <c r="AF46">
        <v>8.8740000000000006</v>
      </c>
      <c r="AG46">
        <v>40.156799999999997</v>
      </c>
      <c r="AH46">
        <v>0</v>
      </c>
      <c r="AI46">
        <v>0</v>
      </c>
      <c r="AJ46">
        <v>0</v>
      </c>
      <c r="AK46">
        <v>51.394500000000001</v>
      </c>
      <c r="AL46">
        <v>23.24</v>
      </c>
      <c r="AM46">
        <v>0</v>
      </c>
      <c r="AN46">
        <v>0</v>
      </c>
      <c r="AO46">
        <v>23.52</v>
      </c>
      <c r="AP46">
        <v>11.529</v>
      </c>
      <c r="AQ46">
        <v>14.805</v>
      </c>
      <c r="AR46">
        <v>5.3807999999999998</v>
      </c>
      <c r="AS46">
        <v>0</v>
      </c>
      <c r="AT46">
        <v>14.9968</v>
      </c>
      <c r="AU46">
        <v>0</v>
      </c>
      <c r="AV46">
        <v>23.31</v>
      </c>
      <c r="AW46">
        <v>35.295000000000002</v>
      </c>
      <c r="AX46">
        <v>7.6719999999999997</v>
      </c>
      <c r="AY46">
        <v>0</v>
      </c>
      <c r="AZ46">
        <f t="shared" si="0"/>
        <v>85.58</v>
      </c>
      <c r="BA46">
        <f t="shared" si="1"/>
        <v>2477.6876199999992</v>
      </c>
      <c r="BD46">
        <v>22.05</v>
      </c>
      <c r="BE46">
        <v>8.67</v>
      </c>
      <c r="BF46">
        <v>1.52</v>
      </c>
      <c r="BG46">
        <v>0</v>
      </c>
      <c r="BH46">
        <v>6.94</v>
      </c>
      <c r="BI46">
        <v>8.15</v>
      </c>
      <c r="BJ46">
        <v>4.24</v>
      </c>
      <c r="BK46">
        <v>5.0999999999999996</v>
      </c>
      <c r="BL46">
        <v>1.33</v>
      </c>
      <c r="BM46">
        <v>0</v>
      </c>
      <c r="BN46">
        <v>0</v>
      </c>
      <c r="BO46">
        <v>18.16</v>
      </c>
      <c r="BP46">
        <v>4.45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85.58</v>
      </c>
    </row>
    <row r="47" spans="1:75">
      <c r="A47" t="s">
        <v>89</v>
      </c>
      <c r="B47">
        <v>0</v>
      </c>
      <c r="C47">
        <v>0</v>
      </c>
      <c r="D47">
        <v>5.25</v>
      </c>
      <c r="E47">
        <v>0</v>
      </c>
      <c r="F47">
        <v>0</v>
      </c>
      <c r="G47">
        <v>34.752000000000002</v>
      </c>
      <c r="H47">
        <v>0</v>
      </c>
      <c r="I47">
        <v>78.912000000000006</v>
      </c>
      <c r="J47">
        <v>5.48</v>
      </c>
      <c r="K47">
        <v>215.53139400000001</v>
      </c>
      <c r="L47">
        <v>653.15250000000003</v>
      </c>
      <c r="M47">
        <v>87</v>
      </c>
      <c r="N47">
        <v>107.1</v>
      </c>
      <c r="O47">
        <v>123.66562500000001</v>
      </c>
      <c r="P47">
        <v>131.25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27.3447</v>
      </c>
      <c r="AE47">
        <v>30.792000000000002</v>
      </c>
      <c r="AF47">
        <v>0</v>
      </c>
      <c r="AG47">
        <v>40.156799999999997</v>
      </c>
      <c r="AH47">
        <v>0</v>
      </c>
      <c r="AI47">
        <v>0</v>
      </c>
      <c r="AJ47">
        <v>0</v>
      </c>
      <c r="AK47">
        <v>51.394500000000001</v>
      </c>
      <c r="AL47">
        <v>23.24</v>
      </c>
      <c r="AM47">
        <v>0</v>
      </c>
      <c r="AN47">
        <v>0</v>
      </c>
      <c r="AO47">
        <v>23.52</v>
      </c>
      <c r="AP47">
        <v>11.529</v>
      </c>
      <c r="AQ47">
        <v>14.805</v>
      </c>
      <c r="AR47">
        <v>5.3807999999999998</v>
      </c>
      <c r="AS47">
        <v>0</v>
      </c>
      <c r="AT47">
        <v>14.9968</v>
      </c>
      <c r="AU47">
        <v>0</v>
      </c>
      <c r="AV47">
        <v>23.31</v>
      </c>
      <c r="AW47">
        <v>35.295000000000002</v>
      </c>
      <c r="AX47">
        <v>7.6719999999999997</v>
      </c>
      <c r="AY47">
        <v>0</v>
      </c>
      <c r="AZ47">
        <f t="shared" si="0"/>
        <v>85.7</v>
      </c>
      <c r="BA47">
        <f t="shared" si="1"/>
        <v>2451.6131199999991</v>
      </c>
      <c r="BD47">
        <v>22.05</v>
      </c>
      <c r="BE47">
        <v>8.67</v>
      </c>
      <c r="BF47">
        <v>1.64</v>
      </c>
      <c r="BG47">
        <v>0</v>
      </c>
      <c r="BH47">
        <v>6.94</v>
      </c>
      <c r="BI47">
        <v>8.15</v>
      </c>
      <c r="BJ47">
        <v>4.24</v>
      </c>
      <c r="BK47">
        <v>5.0999999999999996</v>
      </c>
      <c r="BL47">
        <v>1.33</v>
      </c>
      <c r="BM47">
        <v>0</v>
      </c>
      <c r="BN47">
        <v>0</v>
      </c>
      <c r="BO47">
        <v>18.16</v>
      </c>
      <c r="BP47">
        <v>4.45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85.7</v>
      </c>
    </row>
    <row r="48" spans="1:75">
      <c r="A48" t="s">
        <v>90</v>
      </c>
      <c r="B48">
        <v>0</v>
      </c>
      <c r="C48">
        <v>0</v>
      </c>
      <c r="D48">
        <v>5.25</v>
      </c>
      <c r="E48">
        <v>0</v>
      </c>
      <c r="F48">
        <v>0</v>
      </c>
      <c r="G48">
        <v>34.752000000000002</v>
      </c>
      <c r="H48">
        <v>0</v>
      </c>
      <c r="I48">
        <v>78.912000000000006</v>
      </c>
      <c r="J48">
        <v>5.48</v>
      </c>
      <c r="K48">
        <v>215.53139400000001</v>
      </c>
      <c r="L48">
        <v>653.15250000000003</v>
      </c>
      <c r="M48">
        <v>87</v>
      </c>
      <c r="N48">
        <v>107.1</v>
      </c>
      <c r="O48">
        <v>123.66562500000001</v>
      </c>
      <c r="P48">
        <v>131.25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27.3447</v>
      </c>
      <c r="AE48">
        <v>30.792000000000002</v>
      </c>
      <c r="AF48">
        <v>0</v>
      </c>
      <c r="AG48">
        <v>40.156799999999997</v>
      </c>
      <c r="AH48">
        <v>0</v>
      </c>
      <c r="AI48">
        <v>0</v>
      </c>
      <c r="AJ48">
        <v>0</v>
      </c>
      <c r="AK48">
        <v>51.394500000000001</v>
      </c>
      <c r="AL48">
        <v>23.24</v>
      </c>
      <c r="AM48">
        <v>0</v>
      </c>
      <c r="AN48">
        <v>0</v>
      </c>
      <c r="AO48">
        <v>23.52</v>
      </c>
      <c r="AP48">
        <v>11.529</v>
      </c>
      <c r="AQ48">
        <v>0</v>
      </c>
      <c r="AR48">
        <v>5.3807999999999998</v>
      </c>
      <c r="AS48">
        <v>0</v>
      </c>
      <c r="AT48">
        <v>14.9968</v>
      </c>
      <c r="AU48">
        <v>0</v>
      </c>
      <c r="AV48">
        <v>23.31</v>
      </c>
      <c r="AW48">
        <v>35.295000000000002</v>
      </c>
      <c r="AX48">
        <v>7.6719999999999997</v>
      </c>
      <c r="AY48">
        <v>0</v>
      </c>
      <c r="AZ48">
        <f t="shared" si="0"/>
        <v>85.81</v>
      </c>
      <c r="BA48">
        <f t="shared" si="1"/>
        <v>2436.9181199999994</v>
      </c>
      <c r="BD48">
        <v>22.05</v>
      </c>
      <c r="BE48">
        <v>8.67</v>
      </c>
      <c r="BF48">
        <v>1.75</v>
      </c>
      <c r="BG48">
        <v>0</v>
      </c>
      <c r="BH48">
        <v>6.94</v>
      </c>
      <c r="BI48">
        <v>8.15</v>
      </c>
      <c r="BJ48">
        <v>4.24</v>
      </c>
      <c r="BK48">
        <v>5.0999999999999996</v>
      </c>
      <c r="BL48">
        <v>1.33</v>
      </c>
      <c r="BM48">
        <v>0</v>
      </c>
      <c r="BN48">
        <v>0</v>
      </c>
      <c r="BO48">
        <v>18.16</v>
      </c>
      <c r="BP48">
        <v>4.45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85.81</v>
      </c>
    </row>
    <row r="49" spans="1:75">
      <c r="A49" t="s">
        <v>91</v>
      </c>
      <c r="B49">
        <v>0</v>
      </c>
      <c r="C49">
        <v>0</v>
      </c>
      <c r="D49">
        <v>5.25</v>
      </c>
      <c r="E49">
        <v>0</v>
      </c>
      <c r="F49">
        <v>0</v>
      </c>
      <c r="G49">
        <v>34.752000000000002</v>
      </c>
      <c r="H49">
        <v>0</v>
      </c>
      <c r="I49">
        <v>78.912000000000006</v>
      </c>
      <c r="J49">
        <v>5.48</v>
      </c>
      <c r="K49">
        <v>215.53139400000001</v>
      </c>
      <c r="L49">
        <v>653.15250000000003</v>
      </c>
      <c r="M49">
        <v>92</v>
      </c>
      <c r="N49">
        <v>107.1</v>
      </c>
      <c r="O49">
        <v>123.66562500000001</v>
      </c>
      <c r="P49">
        <v>131.25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27.3447</v>
      </c>
      <c r="AE49">
        <v>30.792000000000002</v>
      </c>
      <c r="AF49">
        <v>0</v>
      </c>
      <c r="AG49">
        <v>40.156799999999997</v>
      </c>
      <c r="AH49">
        <v>23.390899999999998</v>
      </c>
      <c r="AI49">
        <v>0</v>
      </c>
      <c r="AJ49">
        <v>0</v>
      </c>
      <c r="AK49">
        <v>51.394500000000001</v>
      </c>
      <c r="AL49">
        <v>23.24</v>
      </c>
      <c r="AM49">
        <v>0</v>
      </c>
      <c r="AN49">
        <v>0</v>
      </c>
      <c r="AO49">
        <v>22.638000000000002</v>
      </c>
      <c r="AP49">
        <v>11.529</v>
      </c>
      <c r="AQ49">
        <v>0</v>
      </c>
      <c r="AR49">
        <v>5.3807999999999998</v>
      </c>
      <c r="AS49">
        <v>0</v>
      </c>
      <c r="AT49">
        <v>14.9968</v>
      </c>
      <c r="AU49">
        <v>0</v>
      </c>
      <c r="AV49">
        <v>23.31</v>
      </c>
      <c r="AW49">
        <v>35.295000000000002</v>
      </c>
      <c r="AX49">
        <v>7.6719999999999997</v>
      </c>
      <c r="AY49">
        <v>0</v>
      </c>
      <c r="AZ49">
        <f t="shared" si="0"/>
        <v>85.929999999999993</v>
      </c>
      <c r="BA49">
        <f t="shared" si="1"/>
        <v>2464.5470199999991</v>
      </c>
      <c r="BD49">
        <v>22.05</v>
      </c>
      <c r="BE49">
        <v>8.67</v>
      </c>
      <c r="BF49">
        <v>1.87</v>
      </c>
      <c r="BG49">
        <v>0</v>
      </c>
      <c r="BH49">
        <v>6.94</v>
      </c>
      <c r="BI49">
        <v>8.15</v>
      </c>
      <c r="BJ49">
        <v>4.24</v>
      </c>
      <c r="BK49">
        <v>5.0999999999999996</v>
      </c>
      <c r="BL49">
        <v>1.33</v>
      </c>
      <c r="BM49">
        <v>0</v>
      </c>
      <c r="BN49">
        <v>0</v>
      </c>
      <c r="BO49">
        <v>18.16</v>
      </c>
      <c r="BP49">
        <v>4.45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85.929999999999993</v>
      </c>
    </row>
    <row r="50" spans="1:75">
      <c r="A50" t="s">
        <v>92</v>
      </c>
      <c r="B50">
        <v>0</v>
      </c>
      <c r="C50">
        <v>0</v>
      </c>
      <c r="D50">
        <v>5.25</v>
      </c>
      <c r="E50">
        <v>0</v>
      </c>
      <c r="F50">
        <v>0</v>
      </c>
      <c r="G50">
        <v>34.752000000000002</v>
      </c>
      <c r="H50">
        <v>0</v>
      </c>
      <c r="I50">
        <v>78.912000000000006</v>
      </c>
      <c r="J50">
        <v>5.48</v>
      </c>
      <c r="K50">
        <v>215.53139400000001</v>
      </c>
      <c r="L50">
        <v>653.15250000000003</v>
      </c>
      <c r="M50">
        <v>92</v>
      </c>
      <c r="N50">
        <v>107.1</v>
      </c>
      <c r="O50">
        <v>123.66562500000001</v>
      </c>
      <c r="P50">
        <v>131.25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27.3447</v>
      </c>
      <c r="AE50">
        <v>30.792000000000002</v>
      </c>
      <c r="AF50">
        <v>0</v>
      </c>
      <c r="AG50">
        <v>40.156799999999997</v>
      </c>
      <c r="AH50">
        <v>23.390899999999998</v>
      </c>
      <c r="AI50">
        <v>0</v>
      </c>
      <c r="AJ50">
        <v>0</v>
      </c>
      <c r="AK50">
        <v>51.394500000000001</v>
      </c>
      <c r="AL50">
        <v>23.24</v>
      </c>
      <c r="AM50">
        <v>0</v>
      </c>
      <c r="AN50">
        <v>0</v>
      </c>
      <c r="AO50">
        <v>22.638000000000002</v>
      </c>
      <c r="AP50">
        <v>11.529</v>
      </c>
      <c r="AQ50">
        <v>0</v>
      </c>
      <c r="AR50">
        <v>5.3807999999999998</v>
      </c>
      <c r="AS50">
        <v>0</v>
      </c>
      <c r="AT50">
        <v>14.9968</v>
      </c>
      <c r="AU50">
        <v>0</v>
      </c>
      <c r="AV50">
        <v>23.31</v>
      </c>
      <c r="AW50">
        <v>35.295000000000002</v>
      </c>
      <c r="AX50">
        <v>7.6719999999999997</v>
      </c>
      <c r="AY50">
        <v>0</v>
      </c>
      <c r="AZ50">
        <f t="shared" si="0"/>
        <v>85.929999999999993</v>
      </c>
      <c r="BA50">
        <f t="shared" si="1"/>
        <v>2464.5470199999991</v>
      </c>
      <c r="BD50">
        <v>22.05</v>
      </c>
      <c r="BE50">
        <v>8.67</v>
      </c>
      <c r="BF50">
        <v>1.87</v>
      </c>
      <c r="BG50">
        <v>0</v>
      </c>
      <c r="BH50">
        <v>6.94</v>
      </c>
      <c r="BI50">
        <v>8.15</v>
      </c>
      <c r="BJ50">
        <v>4.24</v>
      </c>
      <c r="BK50">
        <v>5.0999999999999996</v>
      </c>
      <c r="BL50">
        <v>1.33</v>
      </c>
      <c r="BM50">
        <v>0</v>
      </c>
      <c r="BN50">
        <v>0</v>
      </c>
      <c r="BO50">
        <v>18.16</v>
      </c>
      <c r="BP50">
        <v>4.45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85.929999999999993</v>
      </c>
    </row>
    <row r="51" spans="1:75">
      <c r="A51" t="s">
        <v>93</v>
      </c>
      <c r="B51">
        <v>0</v>
      </c>
      <c r="C51">
        <v>0</v>
      </c>
      <c r="D51">
        <v>5.25</v>
      </c>
      <c r="E51">
        <v>0</v>
      </c>
      <c r="F51">
        <v>0</v>
      </c>
      <c r="G51">
        <v>34.752000000000002</v>
      </c>
      <c r="H51">
        <v>0</v>
      </c>
      <c r="I51">
        <v>78.912000000000006</v>
      </c>
      <c r="J51">
        <v>5.48</v>
      </c>
      <c r="K51">
        <v>215.53139400000001</v>
      </c>
      <c r="L51">
        <v>653.15250000000003</v>
      </c>
      <c r="M51">
        <v>92</v>
      </c>
      <c r="N51">
        <v>113.4</v>
      </c>
      <c r="O51">
        <v>123.66562500000001</v>
      </c>
      <c r="P51">
        <v>132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27.3447</v>
      </c>
      <c r="AE51">
        <v>30.792000000000002</v>
      </c>
      <c r="AF51">
        <v>0</v>
      </c>
      <c r="AG51">
        <v>40.156799999999997</v>
      </c>
      <c r="AH51">
        <v>23.390899999999998</v>
      </c>
      <c r="AI51">
        <v>0</v>
      </c>
      <c r="AJ51">
        <v>0</v>
      </c>
      <c r="AK51">
        <v>51.394500000000001</v>
      </c>
      <c r="AL51">
        <v>23.24</v>
      </c>
      <c r="AM51">
        <v>0</v>
      </c>
      <c r="AN51">
        <v>0</v>
      </c>
      <c r="AO51">
        <v>22.638000000000002</v>
      </c>
      <c r="AP51">
        <v>11.529</v>
      </c>
      <c r="AQ51">
        <v>0</v>
      </c>
      <c r="AR51">
        <v>5.3807999999999998</v>
      </c>
      <c r="AS51">
        <v>0</v>
      </c>
      <c r="AT51">
        <v>14.9968</v>
      </c>
      <c r="AU51">
        <v>0</v>
      </c>
      <c r="AV51">
        <v>23.31</v>
      </c>
      <c r="AW51">
        <v>35.295000000000002</v>
      </c>
      <c r="AX51">
        <v>7.6719999999999997</v>
      </c>
      <c r="AY51">
        <v>0</v>
      </c>
      <c r="AZ51">
        <f t="shared" si="0"/>
        <v>85.87</v>
      </c>
      <c r="BA51">
        <f t="shared" si="1"/>
        <v>2471.5370199999993</v>
      </c>
      <c r="BD51">
        <v>22.05</v>
      </c>
      <c r="BE51">
        <v>8.67</v>
      </c>
      <c r="BF51">
        <v>1.87</v>
      </c>
      <c r="BG51">
        <v>0</v>
      </c>
      <c r="BH51">
        <v>6.94</v>
      </c>
      <c r="BI51">
        <v>8.15</v>
      </c>
      <c r="BJ51">
        <v>4.24</v>
      </c>
      <c r="BK51">
        <v>5.0999999999999996</v>
      </c>
      <c r="BL51">
        <v>1.33</v>
      </c>
      <c r="BM51">
        <v>0</v>
      </c>
      <c r="BN51">
        <v>0</v>
      </c>
      <c r="BO51">
        <v>18.16</v>
      </c>
      <c r="BP51">
        <v>4.45</v>
      </c>
      <c r="BQ51">
        <v>0</v>
      </c>
      <c r="BR51">
        <v>4.51</v>
      </c>
      <c r="BS51">
        <v>0.4</v>
      </c>
      <c r="BT51">
        <v>0</v>
      </c>
      <c r="BU51">
        <v>0</v>
      </c>
      <c r="BV51">
        <v>0</v>
      </c>
      <c r="BW51">
        <f t="shared" si="2"/>
        <v>85.87</v>
      </c>
    </row>
    <row r="52" spans="1:75">
      <c r="A52" t="s">
        <v>94</v>
      </c>
      <c r="B52">
        <v>0</v>
      </c>
      <c r="C52">
        <v>0</v>
      </c>
      <c r="D52">
        <v>5.25</v>
      </c>
      <c r="E52">
        <v>0</v>
      </c>
      <c r="F52">
        <v>0</v>
      </c>
      <c r="G52">
        <v>34.752000000000002</v>
      </c>
      <c r="H52">
        <v>0</v>
      </c>
      <c r="I52">
        <v>78.912000000000006</v>
      </c>
      <c r="J52">
        <v>5.48</v>
      </c>
      <c r="K52">
        <v>215.53139400000001</v>
      </c>
      <c r="L52">
        <v>653.15250000000003</v>
      </c>
      <c r="M52">
        <v>92</v>
      </c>
      <c r="N52">
        <v>113.4</v>
      </c>
      <c r="O52">
        <v>123.66562500000001</v>
      </c>
      <c r="P52">
        <v>132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27.3447</v>
      </c>
      <c r="AE52">
        <v>30.792000000000002</v>
      </c>
      <c r="AF52">
        <v>0</v>
      </c>
      <c r="AG52">
        <v>40.156799999999997</v>
      </c>
      <c r="AH52">
        <v>23.390899999999998</v>
      </c>
      <c r="AI52">
        <v>0</v>
      </c>
      <c r="AJ52">
        <v>0</v>
      </c>
      <c r="AK52">
        <v>51.394500000000001</v>
      </c>
      <c r="AL52">
        <v>23.24</v>
      </c>
      <c r="AM52">
        <v>0</v>
      </c>
      <c r="AN52">
        <v>0</v>
      </c>
      <c r="AO52">
        <v>22.638000000000002</v>
      </c>
      <c r="AP52">
        <v>11.529</v>
      </c>
      <c r="AQ52">
        <v>0</v>
      </c>
      <c r="AR52">
        <v>5.3807999999999998</v>
      </c>
      <c r="AS52">
        <v>0</v>
      </c>
      <c r="AT52">
        <v>14.9968</v>
      </c>
      <c r="AU52">
        <v>0</v>
      </c>
      <c r="AV52">
        <v>23.31</v>
      </c>
      <c r="AW52">
        <v>35.295000000000002</v>
      </c>
      <c r="AX52">
        <v>7.6719999999999997</v>
      </c>
      <c r="AY52">
        <v>0</v>
      </c>
      <c r="AZ52">
        <f t="shared" si="0"/>
        <v>85.84</v>
      </c>
      <c r="BA52">
        <f t="shared" si="1"/>
        <v>2471.5070199999996</v>
      </c>
      <c r="BD52">
        <v>22.05</v>
      </c>
      <c r="BE52">
        <v>8.67</v>
      </c>
      <c r="BF52">
        <v>1.87</v>
      </c>
      <c r="BG52">
        <v>0</v>
      </c>
      <c r="BH52">
        <v>6.94</v>
      </c>
      <c r="BI52">
        <v>8.15</v>
      </c>
      <c r="BJ52">
        <v>4.24</v>
      </c>
      <c r="BK52">
        <v>5.0999999999999996</v>
      </c>
      <c r="BL52">
        <v>1.33</v>
      </c>
      <c r="BM52">
        <v>0</v>
      </c>
      <c r="BN52">
        <v>0</v>
      </c>
      <c r="BO52">
        <v>18.16</v>
      </c>
      <c r="BP52">
        <v>4.45</v>
      </c>
      <c r="BQ52">
        <v>0</v>
      </c>
      <c r="BR52">
        <v>4.51</v>
      </c>
      <c r="BS52">
        <v>0.37</v>
      </c>
      <c r="BT52">
        <v>0</v>
      </c>
      <c r="BU52">
        <v>0</v>
      </c>
      <c r="BV52">
        <v>0</v>
      </c>
      <c r="BW52">
        <f t="shared" si="2"/>
        <v>85.84</v>
      </c>
    </row>
    <row r="53" spans="1:75">
      <c r="A53" t="s">
        <v>95</v>
      </c>
      <c r="B53">
        <v>0</v>
      </c>
      <c r="C53">
        <v>0</v>
      </c>
      <c r="D53">
        <v>5.25</v>
      </c>
      <c r="E53">
        <v>0</v>
      </c>
      <c r="F53">
        <v>0</v>
      </c>
      <c r="G53">
        <v>34.752000000000002</v>
      </c>
      <c r="H53">
        <v>0</v>
      </c>
      <c r="I53">
        <v>78.912000000000006</v>
      </c>
      <c r="J53">
        <v>5.48</v>
      </c>
      <c r="K53">
        <v>215.53139400000001</v>
      </c>
      <c r="L53">
        <v>653.15250000000003</v>
      </c>
      <c r="M53">
        <v>92</v>
      </c>
      <c r="N53">
        <v>113.4</v>
      </c>
      <c r="O53">
        <v>123.66562500000001</v>
      </c>
      <c r="P53">
        <v>132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27.3447</v>
      </c>
      <c r="AE53">
        <v>30.792000000000002</v>
      </c>
      <c r="AF53">
        <v>0</v>
      </c>
      <c r="AG53">
        <v>40.156799999999997</v>
      </c>
      <c r="AH53">
        <v>23.390899999999998</v>
      </c>
      <c r="AI53">
        <v>0</v>
      </c>
      <c r="AJ53">
        <v>0</v>
      </c>
      <c r="AK53">
        <v>51.394500000000001</v>
      </c>
      <c r="AL53">
        <v>23.24</v>
      </c>
      <c r="AM53">
        <v>0</v>
      </c>
      <c r="AN53">
        <v>0</v>
      </c>
      <c r="AO53">
        <v>22.638000000000002</v>
      </c>
      <c r="AP53">
        <v>11.529</v>
      </c>
      <c r="AQ53">
        <v>0</v>
      </c>
      <c r="AR53">
        <v>5.3807999999999998</v>
      </c>
      <c r="AS53">
        <v>0</v>
      </c>
      <c r="AT53">
        <v>14.9968</v>
      </c>
      <c r="AU53">
        <v>0</v>
      </c>
      <c r="AV53">
        <v>23.31</v>
      </c>
      <c r="AW53">
        <v>35.295000000000002</v>
      </c>
      <c r="AX53">
        <v>7.6719999999999997</v>
      </c>
      <c r="AY53">
        <v>0</v>
      </c>
      <c r="AZ53">
        <f t="shared" si="0"/>
        <v>82.350000000000009</v>
      </c>
      <c r="BA53">
        <f t="shared" si="1"/>
        <v>2468.0170199999993</v>
      </c>
      <c r="BD53">
        <v>18.62</v>
      </c>
      <c r="BE53">
        <v>8.67</v>
      </c>
      <c r="BF53">
        <v>1.87</v>
      </c>
      <c r="BG53">
        <v>0</v>
      </c>
      <c r="BH53">
        <v>6.94</v>
      </c>
      <c r="BI53">
        <v>8.15</v>
      </c>
      <c r="BJ53">
        <v>4.24</v>
      </c>
      <c r="BK53">
        <v>5.0999999999999996</v>
      </c>
      <c r="BL53">
        <v>1.33</v>
      </c>
      <c r="BM53">
        <v>0</v>
      </c>
      <c r="BN53">
        <v>0</v>
      </c>
      <c r="BO53">
        <v>18.16</v>
      </c>
      <c r="BP53">
        <v>4.45</v>
      </c>
      <c r="BQ53">
        <v>0</v>
      </c>
      <c r="BR53">
        <v>4.51</v>
      </c>
      <c r="BS53">
        <v>0.31</v>
      </c>
      <c r="BT53">
        <v>0</v>
      </c>
      <c r="BU53">
        <v>0</v>
      </c>
      <c r="BV53">
        <v>0</v>
      </c>
      <c r="BW53">
        <f t="shared" si="2"/>
        <v>82.350000000000009</v>
      </c>
    </row>
    <row r="54" spans="1:75">
      <c r="A54" t="s">
        <v>96</v>
      </c>
      <c r="B54">
        <v>0</v>
      </c>
      <c r="C54">
        <v>0</v>
      </c>
      <c r="D54">
        <v>5.25</v>
      </c>
      <c r="E54">
        <v>0</v>
      </c>
      <c r="F54">
        <v>0</v>
      </c>
      <c r="G54">
        <v>34.752000000000002</v>
      </c>
      <c r="H54">
        <v>0</v>
      </c>
      <c r="I54">
        <v>78.912000000000006</v>
      </c>
      <c r="J54">
        <v>5.48</v>
      </c>
      <c r="K54">
        <v>215.53139400000001</v>
      </c>
      <c r="L54">
        <v>653.15250000000003</v>
      </c>
      <c r="M54">
        <v>92</v>
      </c>
      <c r="N54">
        <v>113.4</v>
      </c>
      <c r="O54">
        <v>123.66562500000001</v>
      </c>
      <c r="P54">
        <v>132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27.3447</v>
      </c>
      <c r="AE54">
        <v>15.396000000000001</v>
      </c>
      <c r="AF54">
        <v>0</v>
      </c>
      <c r="AG54">
        <v>40.156799999999997</v>
      </c>
      <c r="AH54">
        <v>23.390899999999998</v>
      </c>
      <c r="AI54">
        <v>0</v>
      </c>
      <c r="AJ54">
        <v>0</v>
      </c>
      <c r="AK54">
        <v>51.394500000000001</v>
      </c>
      <c r="AL54">
        <v>23.24</v>
      </c>
      <c r="AM54">
        <v>0</v>
      </c>
      <c r="AN54">
        <v>0</v>
      </c>
      <c r="AO54">
        <v>22.638000000000002</v>
      </c>
      <c r="AP54">
        <v>11.529</v>
      </c>
      <c r="AQ54">
        <v>0</v>
      </c>
      <c r="AR54">
        <v>5.3807999999999998</v>
      </c>
      <c r="AS54">
        <v>0</v>
      </c>
      <c r="AT54">
        <v>14.9968</v>
      </c>
      <c r="AU54">
        <v>0</v>
      </c>
      <c r="AV54">
        <v>23.31</v>
      </c>
      <c r="AW54">
        <v>35.295000000000002</v>
      </c>
      <c r="AX54">
        <v>7.6719999999999997</v>
      </c>
      <c r="AY54">
        <v>0</v>
      </c>
      <c r="AZ54">
        <f t="shared" si="0"/>
        <v>85.51</v>
      </c>
      <c r="BA54">
        <f t="shared" si="1"/>
        <v>2455.7810199999999</v>
      </c>
      <c r="BD54">
        <v>22.05</v>
      </c>
      <c r="BE54">
        <v>8.67</v>
      </c>
      <c r="BF54">
        <v>1.87</v>
      </c>
      <c r="BG54">
        <v>0</v>
      </c>
      <c r="BH54">
        <v>6.94</v>
      </c>
      <c r="BI54">
        <v>8.15</v>
      </c>
      <c r="BJ54">
        <v>4.24</v>
      </c>
      <c r="BK54">
        <v>4.97</v>
      </c>
      <c r="BL54">
        <v>1.27</v>
      </c>
      <c r="BM54">
        <v>0</v>
      </c>
      <c r="BN54">
        <v>0</v>
      </c>
      <c r="BO54">
        <v>18.16</v>
      </c>
      <c r="BP54">
        <v>4.45</v>
      </c>
      <c r="BQ54">
        <v>0</v>
      </c>
      <c r="BR54">
        <v>4.51</v>
      </c>
      <c r="BS54">
        <v>0.23</v>
      </c>
      <c r="BT54">
        <v>0</v>
      </c>
      <c r="BU54">
        <v>0</v>
      </c>
      <c r="BV54">
        <v>0</v>
      </c>
      <c r="BW54">
        <f t="shared" si="2"/>
        <v>85.51</v>
      </c>
    </row>
    <row r="55" spans="1:75">
      <c r="A55" t="s">
        <v>97</v>
      </c>
      <c r="B55">
        <v>0</v>
      </c>
      <c r="C55">
        <v>0</v>
      </c>
      <c r="D55">
        <v>5.25</v>
      </c>
      <c r="E55">
        <v>0</v>
      </c>
      <c r="F55">
        <v>0</v>
      </c>
      <c r="G55">
        <v>34.752000000000002</v>
      </c>
      <c r="H55">
        <v>0</v>
      </c>
      <c r="I55">
        <v>78.912000000000006</v>
      </c>
      <c r="J55">
        <v>5.48</v>
      </c>
      <c r="K55">
        <v>215.53139400000001</v>
      </c>
      <c r="L55">
        <v>653.15250000000003</v>
      </c>
      <c r="M55">
        <v>92</v>
      </c>
      <c r="N55">
        <v>113.4</v>
      </c>
      <c r="O55">
        <v>123.66562500000001</v>
      </c>
      <c r="P55">
        <v>132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27.3447</v>
      </c>
      <c r="AE55">
        <v>15.396000000000001</v>
      </c>
      <c r="AF55">
        <v>0</v>
      </c>
      <c r="AG55">
        <v>40.156799999999997</v>
      </c>
      <c r="AH55">
        <v>23.390899999999998</v>
      </c>
      <c r="AI55">
        <v>0</v>
      </c>
      <c r="AJ55">
        <v>0</v>
      </c>
      <c r="AK55">
        <v>51.394500000000001</v>
      </c>
      <c r="AL55">
        <v>23.24</v>
      </c>
      <c r="AM55">
        <v>0</v>
      </c>
      <c r="AN55">
        <v>0</v>
      </c>
      <c r="AO55">
        <v>22.638000000000002</v>
      </c>
      <c r="AP55">
        <v>11.529</v>
      </c>
      <c r="AQ55">
        <v>0</v>
      </c>
      <c r="AR55">
        <v>5.3807999999999998</v>
      </c>
      <c r="AS55">
        <v>0</v>
      </c>
      <c r="AT55">
        <v>14.9968</v>
      </c>
      <c r="AU55">
        <v>0</v>
      </c>
      <c r="AV55">
        <v>23.31</v>
      </c>
      <c r="AW55">
        <v>35.295000000000002</v>
      </c>
      <c r="AX55">
        <v>7.6719999999999997</v>
      </c>
      <c r="AY55">
        <v>0</v>
      </c>
      <c r="AZ55">
        <f t="shared" si="0"/>
        <v>85.49</v>
      </c>
      <c r="BA55">
        <f t="shared" si="1"/>
        <v>2449.2072199999993</v>
      </c>
      <c r="BD55">
        <v>22.05</v>
      </c>
      <c r="BE55">
        <v>8.67</v>
      </c>
      <c r="BF55">
        <v>1.87</v>
      </c>
      <c r="BG55">
        <v>0</v>
      </c>
      <c r="BH55">
        <v>6.94</v>
      </c>
      <c r="BI55">
        <v>8.15</v>
      </c>
      <c r="BJ55">
        <v>4.24</v>
      </c>
      <c r="BK55">
        <v>4.97</v>
      </c>
      <c r="BL55">
        <v>1.27</v>
      </c>
      <c r="BM55">
        <v>0</v>
      </c>
      <c r="BN55">
        <v>0</v>
      </c>
      <c r="BO55">
        <v>18.16</v>
      </c>
      <c r="BP55">
        <v>4.45</v>
      </c>
      <c r="BQ55">
        <v>0</v>
      </c>
      <c r="BR55">
        <v>4.51</v>
      </c>
      <c r="BS55">
        <v>0.21</v>
      </c>
      <c r="BT55">
        <v>0</v>
      </c>
      <c r="BU55">
        <v>0</v>
      </c>
      <c r="BV55">
        <v>0</v>
      </c>
      <c r="BW55">
        <f t="shared" si="2"/>
        <v>85.49</v>
      </c>
    </row>
    <row r="56" spans="1:75">
      <c r="A56" t="s">
        <v>98</v>
      </c>
      <c r="B56">
        <v>0</v>
      </c>
      <c r="C56">
        <v>0</v>
      </c>
      <c r="D56">
        <v>5.25</v>
      </c>
      <c r="E56">
        <v>0</v>
      </c>
      <c r="F56">
        <v>0</v>
      </c>
      <c r="G56">
        <v>34.752000000000002</v>
      </c>
      <c r="H56">
        <v>0</v>
      </c>
      <c r="I56">
        <v>78.912000000000006</v>
      </c>
      <c r="J56">
        <v>5.48</v>
      </c>
      <c r="K56">
        <v>215.53139400000001</v>
      </c>
      <c r="L56">
        <v>653.15250000000003</v>
      </c>
      <c r="M56">
        <v>92</v>
      </c>
      <c r="N56">
        <v>113.4</v>
      </c>
      <c r="O56">
        <v>123.66562500000001</v>
      </c>
      <c r="P56">
        <v>132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27.3447</v>
      </c>
      <c r="AE56">
        <v>15.396000000000001</v>
      </c>
      <c r="AF56">
        <v>0</v>
      </c>
      <c r="AG56">
        <v>40.156799999999997</v>
      </c>
      <c r="AH56">
        <v>23.390899999999998</v>
      </c>
      <c r="AI56">
        <v>0</v>
      </c>
      <c r="AJ56">
        <v>0</v>
      </c>
      <c r="AK56">
        <v>51.394500000000001</v>
      </c>
      <c r="AL56">
        <v>23.24</v>
      </c>
      <c r="AM56">
        <v>0</v>
      </c>
      <c r="AN56">
        <v>0</v>
      </c>
      <c r="AO56">
        <v>22.638000000000002</v>
      </c>
      <c r="AP56">
        <v>11.529</v>
      </c>
      <c r="AQ56">
        <v>0</v>
      </c>
      <c r="AR56">
        <v>5.3807999999999998</v>
      </c>
      <c r="AS56">
        <v>0</v>
      </c>
      <c r="AT56">
        <v>14.9968</v>
      </c>
      <c r="AU56">
        <v>0</v>
      </c>
      <c r="AV56">
        <v>23.31</v>
      </c>
      <c r="AW56">
        <v>35.295000000000002</v>
      </c>
      <c r="AX56">
        <v>7.6719999999999997</v>
      </c>
      <c r="AY56">
        <v>0</v>
      </c>
      <c r="AZ56">
        <f t="shared" si="0"/>
        <v>85.49</v>
      </c>
      <c r="BA56">
        <f t="shared" si="1"/>
        <v>2449.2072199999993</v>
      </c>
      <c r="BD56">
        <v>22.05</v>
      </c>
      <c r="BE56">
        <v>8.67</v>
      </c>
      <c r="BF56">
        <v>1.87</v>
      </c>
      <c r="BG56">
        <v>0</v>
      </c>
      <c r="BH56">
        <v>6.94</v>
      </c>
      <c r="BI56">
        <v>8.15</v>
      </c>
      <c r="BJ56">
        <v>4.24</v>
      </c>
      <c r="BK56">
        <v>4.97</v>
      </c>
      <c r="BL56">
        <v>1.27</v>
      </c>
      <c r="BM56">
        <v>0</v>
      </c>
      <c r="BN56">
        <v>0</v>
      </c>
      <c r="BO56">
        <v>18.16</v>
      </c>
      <c r="BP56">
        <v>4.45</v>
      </c>
      <c r="BQ56">
        <v>0</v>
      </c>
      <c r="BR56">
        <v>4.51</v>
      </c>
      <c r="BS56">
        <v>0.21</v>
      </c>
      <c r="BT56">
        <v>0</v>
      </c>
      <c r="BU56">
        <v>0</v>
      </c>
      <c r="BV56">
        <v>0</v>
      </c>
      <c r="BW56">
        <f t="shared" si="2"/>
        <v>85.49</v>
      </c>
    </row>
    <row r="57" spans="1:75">
      <c r="A57" t="s">
        <v>99</v>
      </c>
      <c r="B57">
        <v>0</v>
      </c>
      <c r="C57">
        <v>0</v>
      </c>
      <c r="D57">
        <v>5.25</v>
      </c>
      <c r="E57">
        <v>0</v>
      </c>
      <c r="F57">
        <v>0</v>
      </c>
      <c r="G57">
        <v>34.752000000000002</v>
      </c>
      <c r="H57">
        <v>0</v>
      </c>
      <c r="I57">
        <v>78.912000000000006</v>
      </c>
      <c r="J57">
        <v>5.48</v>
      </c>
      <c r="K57">
        <v>215.53139400000001</v>
      </c>
      <c r="L57">
        <v>653.15250000000003</v>
      </c>
      <c r="M57">
        <v>92</v>
      </c>
      <c r="N57">
        <v>113.4</v>
      </c>
      <c r="O57">
        <v>123.66562500000001</v>
      </c>
      <c r="P57">
        <v>132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0</v>
      </c>
      <c r="AC57">
        <v>9.6778399999999998</v>
      </c>
      <c r="AD57">
        <v>27.3447</v>
      </c>
      <c r="AE57">
        <v>15.396000000000001</v>
      </c>
      <c r="AF57">
        <v>8.8740000000000006</v>
      </c>
      <c r="AG57">
        <v>40.156799999999997</v>
      </c>
      <c r="AH57">
        <v>46.781799999999997</v>
      </c>
      <c r="AI57">
        <v>0</v>
      </c>
      <c r="AJ57">
        <v>0</v>
      </c>
      <c r="AK57">
        <v>51.394500000000001</v>
      </c>
      <c r="AL57">
        <v>23.24</v>
      </c>
      <c r="AM57">
        <v>0</v>
      </c>
      <c r="AN57">
        <v>0</v>
      </c>
      <c r="AO57">
        <v>22.638000000000002</v>
      </c>
      <c r="AP57">
        <v>11.529</v>
      </c>
      <c r="AQ57">
        <v>0</v>
      </c>
      <c r="AR57">
        <v>5.3807999999999998</v>
      </c>
      <c r="AS57">
        <v>0</v>
      </c>
      <c r="AT57">
        <v>14.9968</v>
      </c>
      <c r="AU57">
        <v>0</v>
      </c>
      <c r="AV57">
        <v>23.31</v>
      </c>
      <c r="AW57">
        <v>35.295000000000002</v>
      </c>
      <c r="AX57">
        <v>7.6719999999999997</v>
      </c>
      <c r="AY57">
        <v>0</v>
      </c>
      <c r="AZ57">
        <f t="shared" si="0"/>
        <v>85.49</v>
      </c>
      <c r="BA57">
        <f t="shared" si="1"/>
        <v>2491.1499599999993</v>
      </c>
      <c r="BD57">
        <v>22.05</v>
      </c>
      <c r="BE57">
        <v>8.67</v>
      </c>
      <c r="BF57">
        <v>1.87</v>
      </c>
      <c r="BG57">
        <v>0</v>
      </c>
      <c r="BH57">
        <v>6.94</v>
      </c>
      <c r="BI57">
        <v>8.15</v>
      </c>
      <c r="BJ57">
        <v>4.24</v>
      </c>
      <c r="BK57">
        <v>4.97</v>
      </c>
      <c r="BL57">
        <v>1.27</v>
      </c>
      <c r="BM57">
        <v>0</v>
      </c>
      <c r="BN57">
        <v>0</v>
      </c>
      <c r="BO57">
        <v>18.16</v>
      </c>
      <c r="BP57">
        <v>4.45</v>
      </c>
      <c r="BQ57">
        <v>0</v>
      </c>
      <c r="BR57">
        <v>4.51</v>
      </c>
      <c r="BS57">
        <v>0.21</v>
      </c>
      <c r="BT57">
        <v>0</v>
      </c>
      <c r="BU57">
        <v>0</v>
      </c>
      <c r="BV57">
        <v>0</v>
      </c>
      <c r="BW57">
        <f t="shared" si="2"/>
        <v>85.49</v>
      </c>
    </row>
    <row r="58" spans="1:75">
      <c r="A58" t="s">
        <v>100</v>
      </c>
      <c r="B58">
        <v>0</v>
      </c>
      <c r="C58">
        <v>0</v>
      </c>
      <c r="D58">
        <v>5.25</v>
      </c>
      <c r="E58">
        <v>0</v>
      </c>
      <c r="F58">
        <v>0</v>
      </c>
      <c r="G58">
        <v>34.752000000000002</v>
      </c>
      <c r="H58">
        <v>0</v>
      </c>
      <c r="I58">
        <v>78.912000000000006</v>
      </c>
      <c r="J58">
        <v>5.48</v>
      </c>
      <c r="K58">
        <v>215.53139400000001</v>
      </c>
      <c r="L58">
        <v>653.15250000000003</v>
      </c>
      <c r="M58">
        <v>92</v>
      </c>
      <c r="N58">
        <v>113.4</v>
      </c>
      <c r="O58">
        <v>123.66562500000001</v>
      </c>
      <c r="P58">
        <v>132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27.3447</v>
      </c>
      <c r="AE58">
        <v>15.396000000000001</v>
      </c>
      <c r="AF58">
        <v>8.8740000000000006</v>
      </c>
      <c r="AG58">
        <v>40.156799999999997</v>
      </c>
      <c r="AH58">
        <v>46.781799999999997</v>
      </c>
      <c r="AI58">
        <v>0</v>
      </c>
      <c r="AJ58">
        <v>0</v>
      </c>
      <c r="AK58">
        <v>51.394500000000001</v>
      </c>
      <c r="AL58">
        <v>23.24</v>
      </c>
      <c r="AM58">
        <v>0</v>
      </c>
      <c r="AN58">
        <v>0</v>
      </c>
      <c r="AO58">
        <v>22.638000000000002</v>
      </c>
      <c r="AP58">
        <v>11.529</v>
      </c>
      <c r="AQ58">
        <v>0</v>
      </c>
      <c r="AR58">
        <v>5.3807999999999998</v>
      </c>
      <c r="AS58">
        <v>0</v>
      </c>
      <c r="AT58">
        <v>14.9968</v>
      </c>
      <c r="AU58">
        <v>0</v>
      </c>
      <c r="AV58">
        <v>23.31</v>
      </c>
      <c r="AW58">
        <v>35.295000000000002</v>
      </c>
      <c r="AX58">
        <v>7.6719999999999997</v>
      </c>
      <c r="AY58">
        <v>0</v>
      </c>
      <c r="AZ58">
        <f t="shared" si="0"/>
        <v>85.49</v>
      </c>
      <c r="BA58">
        <f t="shared" si="1"/>
        <v>2504.2133599999993</v>
      </c>
      <c r="BD58">
        <v>22.05</v>
      </c>
      <c r="BE58">
        <v>8.67</v>
      </c>
      <c r="BF58">
        <v>1.87</v>
      </c>
      <c r="BG58">
        <v>0</v>
      </c>
      <c r="BH58">
        <v>6.94</v>
      </c>
      <c r="BI58">
        <v>8.15</v>
      </c>
      <c r="BJ58">
        <v>4.24</v>
      </c>
      <c r="BK58">
        <v>4.97</v>
      </c>
      <c r="BL58">
        <v>1.27</v>
      </c>
      <c r="BM58">
        <v>0</v>
      </c>
      <c r="BN58">
        <v>0</v>
      </c>
      <c r="BO58">
        <v>18.16</v>
      </c>
      <c r="BP58">
        <v>4.45</v>
      </c>
      <c r="BQ58">
        <v>0</v>
      </c>
      <c r="BR58">
        <v>4.51</v>
      </c>
      <c r="BS58">
        <v>0.21</v>
      </c>
      <c r="BT58">
        <v>0</v>
      </c>
      <c r="BU58">
        <v>0</v>
      </c>
      <c r="BV58">
        <v>0</v>
      </c>
      <c r="BW58">
        <f t="shared" si="2"/>
        <v>85.49</v>
      </c>
    </row>
    <row r="59" spans="1:75">
      <c r="A59" t="s">
        <v>101</v>
      </c>
      <c r="B59">
        <v>0</v>
      </c>
      <c r="C59">
        <v>0</v>
      </c>
      <c r="D59">
        <v>5.25</v>
      </c>
      <c r="E59">
        <v>0</v>
      </c>
      <c r="F59">
        <v>0</v>
      </c>
      <c r="G59">
        <v>34.752000000000002</v>
      </c>
      <c r="H59">
        <v>0</v>
      </c>
      <c r="I59">
        <v>78.912000000000006</v>
      </c>
      <c r="J59">
        <v>5.48</v>
      </c>
      <c r="K59">
        <v>215.53139400000001</v>
      </c>
      <c r="L59">
        <v>653.15250000000003</v>
      </c>
      <c r="M59">
        <v>92</v>
      </c>
      <c r="N59">
        <v>113.4</v>
      </c>
      <c r="O59">
        <v>123.66562500000001</v>
      </c>
      <c r="P59">
        <v>132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27.3447</v>
      </c>
      <c r="AE59">
        <v>15.396000000000001</v>
      </c>
      <c r="AF59">
        <v>8.8740000000000006</v>
      </c>
      <c r="AG59">
        <v>40.156799999999997</v>
      </c>
      <c r="AH59">
        <v>46.781799999999997</v>
      </c>
      <c r="AI59">
        <v>0</v>
      </c>
      <c r="AJ59">
        <v>0</v>
      </c>
      <c r="AK59">
        <v>51.394500000000001</v>
      </c>
      <c r="AL59">
        <v>23.24</v>
      </c>
      <c r="AM59">
        <v>0</v>
      </c>
      <c r="AN59">
        <v>0</v>
      </c>
      <c r="AO59">
        <v>22.638000000000002</v>
      </c>
      <c r="AP59">
        <v>11.529</v>
      </c>
      <c r="AQ59">
        <v>0</v>
      </c>
      <c r="AR59">
        <v>5.3807999999999998</v>
      </c>
      <c r="AS59">
        <v>0</v>
      </c>
      <c r="AT59">
        <v>14.9968</v>
      </c>
      <c r="AU59">
        <v>0</v>
      </c>
      <c r="AV59">
        <v>23.31</v>
      </c>
      <c r="AW59">
        <v>35.295000000000002</v>
      </c>
      <c r="AX59">
        <v>7.6719999999999997</v>
      </c>
      <c r="AY59">
        <v>0</v>
      </c>
      <c r="AZ59">
        <f t="shared" si="0"/>
        <v>85.49</v>
      </c>
      <c r="BA59">
        <f t="shared" si="1"/>
        <v>2504.2133599999993</v>
      </c>
      <c r="BD59">
        <v>22.05</v>
      </c>
      <c r="BE59">
        <v>8.67</v>
      </c>
      <c r="BF59">
        <v>1.87</v>
      </c>
      <c r="BG59">
        <v>0</v>
      </c>
      <c r="BH59">
        <v>6.94</v>
      </c>
      <c r="BI59">
        <v>8.15</v>
      </c>
      <c r="BJ59">
        <v>4.24</v>
      </c>
      <c r="BK59">
        <v>4.97</v>
      </c>
      <c r="BL59">
        <v>1.27</v>
      </c>
      <c r="BM59">
        <v>0</v>
      </c>
      <c r="BN59">
        <v>0</v>
      </c>
      <c r="BO59">
        <v>18.16</v>
      </c>
      <c r="BP59">
        <v>4.45</v>
      </c>
      <c r="BQ59">
        <v>0</v>
      </c>
      <c r="BR59">
        <v>4.51</v>
      </c>
      <c r="BS59">
        <v>0.21</v>
      </c>
      <c r="BT59">
        <v>0</v>
      </c>
      <c r="BU59">
        <v>0</v>
      </c>
      <c r="BV59">
        <v>0</v>
      </c>
      <c r="BW59">
        <f t="shared" si="2"/>
        <v>85.49</v>
      </c>
    </row>
    <row r="60" spans="1:75">
      <c r="A60" t="s">
        <v>102</v>
      </c>
      <c r="B60">
        <v>0</v>
      </c>
      <c r="C60">
        <v>0</v>
      </c>
      <c r="D60">
        <v>5.25</v>
      </c>
      <c r="E60">
        <v>0</v>
      </c>
      <c r="F60">
        <v>0</v>
      </c>
      <c r="G60">
        <v>34.752000000000002</v>
      </c>
      <c r="H60">
        <v>0</v>
      </c>
      <c r="I60">
        <v>78.912000000000006</v>
      </c>
      <c r="J60">
        <v>5.48</v>
      </c>
      <c r="K60">
        <v>215.53139400000001</v>
      </c>
      <c r="L60">
        <v>653.15250000000003</v>
      </c>
      <c r="M60">
        <v>92</v>
      </c>
      <c r="N60">
        <v>113.4</v>
      </c>
      <c r="O60">
        <v>123.66562500000001</v>
      </c>
      <c r="P60">
        <v>132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27.3447</v>
      </c>
      <c r="AE60">
        <v>15.396000000000001</v>
      </c>
      <c r="AF60">
        <v>8.8740000000000006</v>
      </c>
      <c r="AG60">
        <v>40.156799999999997</v>
      </c>
      <c r="AH60">
        <v>46.781799999999997</v>
      </c>
      <c r="AI60">
        <v>0</v>
      </c>
      <c r="AJ60">
        <v>0</v>
      </c>
      <c r="AK60">
        <v>51.394500000000001</v>
      </c>
      <c r="AL60">
        <v>23.24</v>
      </c>
      <c r="AM60">
        <v>0</v>
      </c>
      <c r="AN60">
        <v>0</v>
      </c>
      <c r="AO60">
        <v>22.638000000000002</v>
      </c>
      <c r="AP60">
        <v>11.529</v>
      </c>
      <c r="AQ60">
        <v>0</v>
      </c>
      <c r="AR60">
        <v>5.3807999999999998</v>
      </c>
      <c r="AS60">
        <v>0</v>
      </c>
      <c r="AT60">
        <v>14.9968</v>
      </c>
      <c r="AU60">
        <v>0</v>
      </c>
      <c r="AV60">
        <v>23.31</v>
      </c>
      <c r="AW60">
        <v>35.295000000000002</v>
      </c>
      <c r="AX60">
        <v>7.6719999999999997</v>
      </c>
      <c r="AY60">
        <v>0</v>
      </c>
      <c r="AZ60">
        <f t="shared" si="0"/>
        <v>85.49</v>
      </c>
      <c r="BA60">
        <f t="shared" si="1"/>
        <v>2504.2133599999993</v>
      </c>
      <c r="BD60">
        <v>22.05</v>
      </c>
      <c r="BE60">
        <v>8.67</v>
      </c>
      <c r="BF60">
        <v>1.87</v>
      </c>
      <c r="BG60">
        <v>0</v>
      </c>
      <c r="BH60">
        <v>6.94</v>
      </c>
      <c r="BI60">
        <v>8.15</v>
      </c>
      <c r="BJ60">
        <v>4.24</v>
      </c>
      <c r="BK60">
        <v>4.97</v>
      </c>
      <c r="BL60">
        <v>1.27</v>
      </c>
      <c r="BM60">
        <v>0</v>
      </c>
      <c r="BN60">
        <v>0</v>
      </c>
      <c r="BO60">
        <v>18.16</v>
      </c>
      <c r="BP60">
        <v>4.45</v>
      </c>
      <c r="BQ60">
        <v>0</v>
      </c>
      <c r="BR60">
        <v>4.51</v>
      </c>
      <c r="BS60">
        <v>0.21</v>
      </c>
      <c r="BT60">
        <v>0</v>
      </c>
      <c r="BU60">
        <v>0</v>
      </c>
      <c r="BV60">
        <v>0</v>
      </c>
      <c r="BW60">
        <f t="shared" si="2"/>
        <v>85.49</v>
      </c>
    </row>
    <row r="61" spans="1:75">
      <c r="A61" t="s">
        <v>103</v>
      </c>
      <c r="B61">
        <v>0</v>
      </c>
      <c r="C61">
        <v>0</v>
      </c>
      <c r="D61">
        <v>5.25</v>
      </c>
      <c r="E61">
        <v>0</v>
      </c>
      <c r="F61">
        <v>0</v>
      </c>
      <c r="G61">
        <v>34.752000000000002</v>
      </c>
      <c r="H61">
        <v>0</v>
      </c>
      <c r="I61">
        <v>78.912000000000006</v>
      </c>
      <c r="J61">
        <v>5.48</v>
      </c>
      <c r="K61">
        <v>215.53139400000001</v>
      </c>
      <c r="L61">
        <v>653.15250000000003</v>
      </c>
      <c r="M61">
        <v>92</v>
      </c>
      <c r="N61">
        <v>113.4</v>
      </c>
      <c r="O61">
        <v>123.66562500000001</v>
      </c>
      <c r="P61">
        <v>132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27.3447</v>
      </c>
      <c r="AE61">
        <v>15.396000000000001</v>
      </c>
      <c r="AF61">
        <v>8.8740000000000006</v>
      </c>
      <c r="AG61">
        <v>40.156799999999997</v>
      </c>
      <c r="AH61">
        <v>46.781799999999997</v>
      </c>
      <c r="AI61">
        <v>0</v>
      </c>
      <c r="AJ61">
        <v>0</v>
      </c>
      <c r="AK61">
        <v>51.394500000000001</v>
      </c>
      <c r="AL61">
        <v>23.24</v>
      </c>
      <c r="AM61">
        <v>0</v>
      </c>
      <c r="AN61">
        <v>0</v>
      </c>
      <c r="AO61">
        <v>22.638000000000002</v>
      </c>
      <c r="AP61">
        <v>11.529</v>
      </c>
      <c r="AQ61">
        <v>0</v>
      </c>
      <c r="AR61">
        <v>5.3807999999999998</v>
      </c>
      <c r="AS61">
        <v>0</v>
      </c>
      <c r="AT61">
        <v>14.9968</v>
      </c>
      <c r="AU61">
        <v>0</v>
      </c>
      <c r="AV61">
        <v>23.31</v>
      </c>
      <c r="AW61">
        <v>35.295000000000002</v>
      </c>
      <c r="AX61">
        <v>7.6719999999999997</v>
      </c>
      <c r="AY61">
        <v>0</v>
      </c>
      <c r="AZ61">
        <f t="shared" si="0"/>
        <v>84.829999999999984</v>
      </c>
      <c r="BA61">
        <f t="shared" si="1"/>
        <v>2503.5533599999994</v>
      </c>
      <c r="BD61">
        <v>22.05</v>
      </c>
      <c r="BE61">
        <v>8.67</v>
      </c>
      <c r="BF61">
        <v>1.87</v>
      </c>
      <c r="BG61">
        <v>0</v>
      </c>
      <c r="BH61">
        <v>6.94</v>
      </c>
      <c r="BI61">
        <v>8.15</v>
      </c>
      <c r="BJ61">
        <v>4.24</v>
      </c>
      <c r="BK61">
        <v>4.97</v>
      </c>
      <c r="BL61">
        <v>1.27</v>
      </c>
      <c r="BM61">
        <v>0</v>
      </c>
      <c r="BN61">
        <v>0</v>
      </c>
      <c r="BO61">
        <v>18.16</v>
      </c>
      <c r="BP61">
        <v>4.45</v>
      </c>
      <c r="BQ61">
        <v>0</v>
      </c>
      <c r="BR61">
        <v>3.85</v>
      </c>
      <c r="BS61">
        <v>0.21</v>
      </c>
      <c r="BT61">
        <v>0</v>
      </c>
      <c r="BU61">
        <v>0</v>
      </c>
      <c r="BV61">
        <v>0</v>
      </c>
      <c r="BW61">
        <f t="shared" si="2"/>
        <v>84.829999999999984</v>
      </c>
    </row>
    <row r="62" spans="1:75">
      <c r="A62" t="s">
        <v>104</v>
      </c>
      <c r="B62">
        <v>0</v>
      </c>
      <c r="C62">
        <v>0</v>
      </c>
      <c r="D62">
        <v>5.25</v>
      </c>
      <c r="E62">
        <v>0</v>
      </c>
      <c r="F62">
        <v>0</v>
      </c>
      <c r="G62">
        <v>34.752000000000002</v>
      </c>
      <c r="H62">
        <v>0</v>
      </c>
      <c r="I62">
        <v>78.912000000000006</v>
      </c>
      <c r="J62">
        <v>5.48</v>
      </c>
      <c r="K62">
        <v>215.53139400000001</v>
      </c>
      <c r="L62">
        <v>653.15250000000003</v>
      </c>
      <c r="M62">
        <v>92</v>
      </c>
      <c r="N62">
        <v>113.4</v>
      </c>
      <c r="O62">
        <v>123.66562500000001</v>
      </c>
      <c r="P62">
        <v>132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27.3447</v>
      </c>
      <c r="AE62">
        <v>15.396000000000001</v>
      </c>
      <c r="AF62">
        <v>8.8740000000000006</v>
      </c>
      <c r="AG62">
        <v>40.156799999999997</v>
      </c>
      <c r="AH62">
        <v>70.172700000000006</v>
      </c>
      <c r="AI62">
        <v>0</v>
      </c>
      <c r="AJ62">
        <v>0</v>
      </c>
      <c r="AK62">
        <v>51.394500000000001</v>
      </c>
      <c r="AL62">
        <v>23.24</v>
      </c>
      <c r="AM62">
        <v>0</v>
      </c>
      <c r="AN62">
        <v>0</v>
      </c>
      <c r="AO62">
        <v>22.638000000000002</v>
      </c>
      <c r="AP62">
        <v>11.529</v>
      </c>
      <c r="AQ62">
        <v>0</v>
      </c>
      <c r="AR62">
        <v>5.3807999999999998</v>
      </c>
      <c r="AS62">
        <v>0</v>
      </c>
      <c r="AT62">
        <v>14.9968</v>
      </c>
      <c r="AU62">
        <v>0</v>
      </c>
      <c r="AV62">
        <v>23.31</v>
      </c>
      <c r="AW62">
        <v>35.295000000000002</v>
      </c>
      <c r="AX62">
        <v>7.6719999999999997</v>
      </c>
      <c r="AY62">
        <v>0</v>
      </c>
      <c r="AZ62">
        <f t="shared" si="0"/>
        <v>84.019999999999982</v>
      </c>
      <c r="BA62">
        <f t="shared" si="1"/>
        <v>2526.1342599999994</v>
      </c>
      <c r="BD62">
        <v>22.05</v>
      </c>
      <c r="BE62">
        <v>8.67</v>
      </c>
      <c r="BF62">
        <v>1.87</v>
      </c>
      <c r="BG62">
        <v>0</v>
      </c>
      <c r="BH62">
        <v>6.94</v>
      </c>
      <c r="BI62">
        <v>8.15</v>
      </c>
      <c r="BJ62">
        <v>4.24</v>
      </c>
      <c r="BK62">
        <v>4.87</v>
      </c>
      <c r="BL62">
        <v>1.25</v>
      </c>
      <c r="BM62">
        <v>0</v>
      </c>
      <c r="BN62">
        <v>0</v>
      </c>
      <c r="BO62">
        <v>18.16</v>
      </c>
      <c r="BP62">
        <v>4.45</v>
      </c>
      <c r="BQ62">
        <v>0</v>
      </c>
      <c r="BR62">
        <v>3.16</v>
      </c>
      <c r="BS62">
        <v>0.21</v>
      </c>
      <c r="BT62">
        <v>0</v>
      </c>
      <c r="BU62">
        <v>0</v>
      </c>
      <c r="BV62">
        <v>0</v>
      </c>
      <c r="BW62">
        <f t="shared" si="2"/>
        <v>84.019999999999982</v>
      </c>
    </row>
    <row r="63" spans="1:75">
      <c r="A63" t="s">
        <v>105</v>
      </c>
      <c r="B63">
        <v>0</v>
      </c>
      <c r="C63">
        <v>0</v>
      </c>
      <c r="D63">
        <v>5.25</v>
      </c>
      <c r="E63">
        <v>0</v>
      </c>
      <c r="F63">
        <v>0</v>
      </c>
      <c r="G63">
        <v>34.752000000000002</v>
      </c>
      <c r="H63">
        <v>0</v>
      </c>
      <c r="I63">
        <v>78.912000000000006</v>
      </c>
      <c r="J63">
        <v>5.48</v>
      </c>
      <c r="K63">
        <v>215.53139400000001</v>
      </c>
      <c r="L63">
        <v>653.15250000000003</v>
      </c>
      <c r="M63">
        <v>92</v>
      </c>
      <c r="N63">
        <v>113.4</v>
      </c>
      <c r="O63">
        <v>123.66562500000001</v>
      </c>
      <c r="P63">
        <v>132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15.396000000000001</v>
      </c>
      <c r="AF63">
        <v>8.8740000000000006</v>
      </c>
      <c r="AG63">
        <v>40.156799999999997</v>
      </c>
      <c r="AH63">
        <v>70.172700000000006</v>
      </c>
      <c r="AI63">
        <v>0</v>
      </c>
      <c r="AJ63">
        <v>0</v>
      </c>
      <c r="AK63">
        <v>51.394500000000001</v>
      </c>
      <c r="AL63">
        <v>23.24</v>
      </c>
      <c r="AM63">
        <v>0</v>
      </c>
      <c r="AN63">
        <v>0</v>
      </c>
      <c r="AO63">
        <v>22.638000000000002</v>
      </c>
      <c r="AP63">
        <v>11.529</v>
      </c>
      <c r="AQ63">
        <v>0</v>
      </c>
      <c r="AR63">
        <v>26.904</v>
      </c>
      <c r="AS63">
        <v>0</v>
      </c>
      <c r="AT63">
        <v>14.9968</v>
      </c>
      <c r="AU63">
        <v>0</v>
      </c>
      <c r="AV63">
        <v>23.31</v>
      </c>
      <c r="AW63">
        <v>35.295000000000002</v>
      </c>
      <c r="AX63">
        <v>7.6719999999999997</v>
      </c>
      <c r="AY63">
        <v>0</v>
      </c>
      <c r="AZ63">
        <f t="shared" si="0"/>
        <v>83.22</v>
      </c>
      <c r="BA63">
        <f t="shared" si="1"/>
        <v>2553.4112599999994</v>
      </c>
      <c r="BD63">
        <v>22.05</v>
      </c>
      <c r="BE63">
        <v>8.67</v>
      </c>
      <c r="BF63">
        <v>1.87</v>
      </c>
      <c r="BG63">
        <v>0</v>
      </c>
      <c r="BH63">
        <v>6.94</v>
      </c>
      <c r="BI63">
        <v>8.15</v>
      </c>
      <c r="BJ63">
        <v>4.24</v>
      </c>
      <c r="BK63">
        <v>4.51</v>
      </c>
      <c r="BL63">
        <v>1.04</v>
      </c>
      <c r="BM63">
        <v>0</v>
      </c>
      <c r="BN63">
        <v>0</v>
      </c>
      <c r="BO63">
        <v>18.16</v>
      </c>
      <c r="BP63">
        <v>4.45</v>
      </c>
      <c r="BQ63">
        <v>0</v>
      </c>
      <c r="BR63">
        <v>2.95</v>
      </c>
      <c r="BS63">
        <v>0.19</v>
      </c>
      <c r="BT63">
        <v>0</v>
      </c>
      <c r="BU63">
        <v>0</v>
      </c>
      <c r="BV63">
        <v>0</v>
      </c>
      <c r="BW63">
        <f t="shared" si="2"/>
        <v>83.22</v>
      </c>
    </row>
    <row r="64" spans="1:75">
      <c r="A64" t="s">
        <v>106</v>
      </c>
      <c r="B64">
        <v>0</v>
      </c>
      <c r="C64">
        <v>0</v>
      </c>
      <c r="D64">
        <v>5.25</v>
      </c>
      <c r="E64">
        <v>0</v>
      </c>
      <c r="F64">
        <v>0</v>
      </c>
      <c r="G64">
        <v>34.752000000000002</v>
      </c>
      <c r="H64">
        <v>0</v>
      </c>
      <c r="I64">
        <v>78.912000000000006</v>
      </c>
      <c r="J64">
        <v>5.48</v>
      </c>
      <c r="K64">
        <v>215.53139400000001</v>
      </c>
      <c r="L64">
        <v>653.15250000000003</v>
      </c>
      <c r="M64">
        <v>92</v>
      </c>
      <c r="N64">
        <v>113.4</v>
      </c>
      <c r="O64">
        <v>123.66562500000001</v>
      </c>
      <c r="P64">
        <v>132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15.396000000000001</v>
      </c>
      <c r="AF64">
        <v>8.8740000000000006</v>
      </c>
      <c r="AG64">
        <v>40.156799999999997</v>
      </c>
      <c r="AH64">
        <v>70.172700000000006</v>
      </c>
      <c r="AI64">
        <v>0</v>
      </c>
      <c r="AJ64">
        <v>0</v>
      </c>
      <c r="AK64">
        <v>51.394500000000001</v>
      </c>
      <c r="AL64">
        <v>23.24</v>
      </c>
      <c r="AM64">
        <v>0</v>
      </c>
      <c r="AN64">
        <v>0</v>
      </c>
      <c r="AO64">
        <v>22.638000000000002</v>
      </c>
      <c r="AP64">
        <v>11.529</v>
      </c>
      <c r="AQ64">
        <v>0</v>
      </c>
      <c r="AR64">
        <v>26.904</v>
      </c>
      <c r="AS64">
        <v>0</v>
      </c>
      <c r="AT64">
        <v>14.9968</v>
      </c>
      <c r="AU64">
        <v>0</v>
      </c>
      <c r="AV64">
        <v>23.31</v>
      </c>
      <c r="AW64">
        <v>35.295000000000002</v>
      </c>
      <c r="AX64">
        <v>7.6719999999999997</v>
      </c>
      <c r="AY64">
        <v>0</v>
      </c>
      <c r="AZ64">
        <f t="shared" si="0"/>
        <v>83.22</v>
      </c>
      <c r="BA64">
        <f t="shared" si="1"/>
        <v>2553.4112599999994</v>
      </c>
      <c r="BD64">
        <v>22.05</v>
      </c>
      <c r="BE64">
        <v>8.67</v>
      </c>
      <c r="BF64">
        <v>1.87</v>
      </c>
      <c r="BG64">
        <v>0</v>
      </c>
      <c r="BH64">
        <v>6.94</v>
      </c>
      <c r="BI64">
        <v>8.15</v>
      </c>
      <c r="BJ64">
        <v>4.24</v>
      </c>
      <c r="BK64">
        <v>4.51</v>
      </c>
      <c r="BL64">
        <v>1.04</v>
      </c>
      <c r="BM64">
        <v>0</v>
      </c>
      <c r="BN64">
        <v>0</v>
      </c>
      <c r="BO64">
        <v>18.16</v>
      </c>
      <c r="BP64">
        <v>4.45</v>
      </c>
      <c r="BQ64">
        <v>0</v>
      </c>
      <c r="BR64">
        <v>2.95</v>
      </c>
      <c r="BS64">
        <v>0.19</v>
      </c>
      <c r="BT64">
        <v>0</v>
      </c>
      <c r="BU64">
        <v>0</v>
      </c>
      <c r="BV64">
        <v>0</v>
      </c>
      <c r="BW64">
        <f t="shared" si="2"/>
        <v>83.22</v>
      </c>
    </row>
    <row r="65" spans="1:75">
      <c r="A65" t="s">
        <v>107</v>
      </c>
      <c r="B65">
        <v>0</v>
      </c>
      <c r="C65">
        <v>0</v>
      </c>
      <c r="D65">
        <v>5.25</v>
      </c>
      <c r="E65">
        <v>0</v>
      </c>
      <c r="F65">
        <v>0</v>
      </c>
      <c r="G65">
        <v>34.752000000000002</v>
      </c>
      <c r="H65">
        <v>0</v>
      </c>
      <c r="I65">
        <v>78.912000000000006</v>
      </c>
      <c r="J65">
        <v>5.48</v>
      </c>
      <c r="K65">
        <v>215.53139400000001</v>
      </c>
      <c r="L65">
        <v>653.15250000000003</v>
      </c>
      <c r="M65">
        <v>92</v>
      </c>
      <c r="N65">
        <v>113.4</v>
      </c>
      <c r="O65">
        <v>123.66562500000001</v>
      </c>
      <c r="P65">
        <v>132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27.3447</v>
      </c>
      <c r="AE65">
        <v>15.396000000000001</v>
      </c>
      <c r="AF65">
        <v>8.8740000000000006</v>
      </c>
      <c r="AG65">
        <v>40.156799999999997</v>
      </c>
      <c r="AH65">
        <v>46.781799999999997</v>
      </c>
      <c r="AI65">
        <v>0</v>
      </c>
      <c r="AJ65">
        <v>0</v>
      </c>
      <c r="AK65">
        <v>51.394500000000001</v>
      </c>
      <c r="AL65">
        <v>11.62</v>
      </c>
      <c r="AM65">
        <v>0</v>
      </c>
      <c r="AN65">
        <v>0</v>
      </c>
      <c r="AO65">
        <v>22.05</v>
      </c>
      <c r="AP65">
        <v>11.529</v>
      </c>
      <c r="AQ65">
        <v>14.805</v>
      </c>
      <c r="AR65">
        <v>26.904</v>
      </c>
      <c r="AS65">
        <v>0</v>
      </c>
      <c r="AT65">
        <v>14.9968</v>
      </c>
      <c r="AU65">
        <v>0</v>
      </c>
      <c r="AV65">
        <v>23.31</v>
      </c>
      <c r="AW65">
        <v>35.295000000000002</v>
      </c>
      <c r="AX65">
        <v>7.6719999999999997</v>
      </c>
      <c r="AY65">
        <v>0</v>
      </c>
      <c r="AZ65">
        <f t="shared" si="0"/>
        <v>83.429999999999993</v>
      </c>
      <c r="BA65">
        <f t="shared" si="1"/>
        <v>2532.9339999999997</v>
      </c>
      <c r="BD65">
        <v>22.05</v>
      </c>
      <c r="BE65">
        <v>8.67</v>
      </c>
      <c r="BF65">
        <v>1.87</v>
      </c>
      <c r="BG65">
        <v>0</v>
      </c>
      <c r="BH65">
        <v>6.94</v>
      </c>
      <c r="BI65">
        <v>8.15</v>
      </c>
      <c r="BJ65">
        <v>4.24</v>
      </c>
      <c r="BK65">
        <v>4.51</v>
      </c>
      <c r="BL65">
        <v>1.04</v>
      </c>
      <c r="BM65">
        <v>0</v>
      </c>
      <c r="BN65">
        <v>0</v>
      </c>
      <c r="BO65">
        <v>18.16</v>
      </c>
      <c r="BP65">
        <v>4.45</v>
      </c>
      <c r="BQ65">
        <v>0</v>
      </c>
      <c r="BR65">
        <v>3.16</v>
      </c>
      <c r="BS65">
        <v>0.19</v>
      </c>
      <c r="BT65">
        <v>0</v>
      </c>
      <c r="BU65">
        <v>0</v>
      </c>
      <c r="BV65">
        <v>0</v>
      </c>
      <c r="BW65">
        <f t="shared" si="2"/>
        <v>83.429999999999993</v>
      </c>
    </row>
    <row r="66" spans="1:75">
      <c r="A66" t="s">
        <v>108</v>
      </c>
      <c r="B66">
        <v>0</v>
      </c>
      <c r="C66">
        <v>0</v>
      </c>
      <c r="D66">
        <v>5.25</v>
      </c>
      <c r="E66">
        <v>0</v>
      </c>
      <c r="F66">
        <v>0</v>
      </c>
      <c r="G66">
        <v>34.752000000000002</v>
      </c>
      <c r="H66">
        <v>0</v>
      </c>
      <c r="I66">
        <v>78.912000000000006</v>
      </c>
      <c r="J66">
        <v>5.48</v>
      </c>
      <c r="K66">
        <v>215.53139400000001</v>
      </c>
      <c r="L66">
        <v>653.15250000000003</v>
      </c>
      <c r="M66">
        <v>92</v>
      </c>
      <c r="N66">
        <v>113.4</v>
      </c>
      <c r="O66">
        <v>123.66562500000001</v>
      </c>
      <c r="P66">
        <v>132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27.3447</v>
      </c>
      <c r="AE66">
        <v>15.396000000000001</v>
      </c>
      <c r="AF66">
        <v>8.8740000000000006</v>
      </c>
      <c r="AG66">
        <v>40.156799999999997</v>
      </c>
      <c r="AH66">
        <v>46.781799999999997</v>
      </c>
      <c r="AI66">
        <v>0</v>
      </c>
      <c r="AJ66">
        <v>0</v>
      </c>
      <c r="AK66">
        <v>51.394500000000001</v>
      </c>
      <c r="AL66">
        <v>11.62</v>
      </c>
      <c r="AM66">
        <v>0</v>
      </c>
      <c r="AN66">
        <v>0</v>
      </c>
      <c r="AO66">
        <v>22.05</v>
      </c>
      <c r="AP66">
        <v>11.529</v>
      </c>
      <c r="AQ66">
        <v>29.61</v>
      </c>
      <c r="AR66">
        <v>26.904</v>
      </c>
      <c r="AS66">
        <v>0</v>
      </c>
      <c r="AT66">
        <v>14.9968</v>
      </c>
      <c r="AU66">
        <v>0</v>
      </c>
      <c r="AV66">
        <v>23.31</v>
      </c>
      <c r="AW66">
        <v>35.295000000000002</v>
      </c>
      <c r="AX66">
        <v>7.6719999999999997</v>
      </c>
      <c r="AY66">
        <v>0</v>
      </c>
      <c r="AZ66">
        <f t="shared" si="0"/>
        <v>83.429999999999993</v>
      </c>
      <c r="BA66">
        <f t="shared" si="1"/>
        <v>2547.739</v>
      </c>
      <c r="BD66">
        <v>22.05</v>
      </c>
      <c r="BE66">
        <v>8.67</v>
      </c>
      <c r="BF66">
        <v>1.87</v>
      </c>
      <c r="BG66">
        <v>0</v>
      </c>
      <c r="BH66">
        <v>6.94</v>
      </c>
      <c r="BI66">
        <v>8.15</v>
      </c>
      <c r="BJ66">
        <v>4.24</v>
      </c>
      <c r="BK66">
        <v>4.51</v>
      </c>
      <c r="BL66">
        <v>1.04</v>
      </c>
      <c r="BM66">
        <v>0</v>
      </c>
      <c r="BN66">
        <v>0</v>
      </c>
      <c r="BO66">
        <v>18.16</v>
      </c>
      <c r="BP66">
        <v>4.45</v>
      </c>
      <c r="BQ66">
        <v>0</v>
      </c>
      <c r="BR66">
        <v>3.16</v>
      </c>
      <c r="BS66">
        <v>0.19</v>
      </c>
      <c r="BT66">
        <v>0</v>
      </c>
      <c r="BU66">
        <v>0</v>
      </c>
      <c r="BV66">
        <v>0</v>
      </c>
      <c r="BW66">
        <f t="shared" si="2"/>
        <v>83.429999999999993</v>
      </c>
    </row>
    <row r="67" spans="1:75">
      <c r="A67" t="s">
        <v>109</v>
      </c>
      <c r="B67">
        <v>0</v>
      </c>
      <c r="C67">
        <v>0</v>
      </c>
      <c r="D67">
        <v>5.25</v>
      </c>
      <c r="E67">
        <v>0</v>
      </c>
      <c r="F67">
        <v>0</v>
      </c>
      <c r="G67">
        <v>34.752000000000002</v>
      </c>
      <c r="H67">
        <v>0</v>
      </c>
      <c r="I67">
        <v>78.912000000000006</v>
      </c>
      <c r="J67">
        <v>5.48</v>
      </c>
      <c r="K67">
        <v>215.53139400000001</v>
      </c>
      <c r="L67">
        <v>653.15250000000003</v>
      </c>
      <c r="M67">
        <v>92</v>
      </c>
      <c r="N67">
        <v>113.4</v>
      </c>
      <c r="O67">
        <v>123.66562500000001</v>
      </c>
      <c r="P67">
        <v>132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15.396000000000001</v>
      </c>
      <c r="AF67">
        <v>8.8740000000000006</v>
      </c>
      <c r="AG67">
        <v>40.156799999999997</v>
      </c>
      <c r="AH67">
        <v>46.781799999999997</v>
      </c>
      <c r="AI67">
        <v>0</v>
      </c>
      <c r="AJ67">
        <v>0</v>
      </c>
      <c r="AK67">
        <v>51.394500000000001</v>
      </c>
      <c r="AL67">
        <v>11.62</v>
      </c>
      <c r="AM67">
        <v>0</v>
      </c>
      <c r="AN67">
        <v>0</v>
      </c>
      <c r="AO67">
        <v>22.05</v>
      </c>
      <c r="AP67">
        <v>11.529</v>
      </c>
      <c r="AQ67">
        <v>29.61</v>
      </c>
      <c r="AR67">
        <v>26.904</v>
      </c>
      <c r="AS67">
        <v>0</v>
      </c>
      <c r="AT67">
        <v>14.9968</v>
      </c>
      <c r="AU67">
        <v>0</v>
      </c>
      <c r="AV67">
        <v>23.31</v>
      </c>
      <c r="AW67">
        <v>35.295000000000002</v>
      </c>
      <c r="AX67">
        <v>7.6719999999999997</v>
      </c>
      <c r="AY67">
        <v>0</v>
      </c>
      <c r="AZ67">
        <f t="shared" si="0"/>
        <v>83.21</v>
      </c>
      <c r="BA67">
        <f t="shared" si="1"/>
        <v>2538.4041000000002</v>
      </c>
      <c r="BD67">
        <v>22.05</v>
      </c>
      <c r="BE67">
        <v>8.67</v>
      </c>
      <c r="BF67">
        <v>1.87</v>
      </c>
      <c r="BG67">
        <v>0</v>
      </c>
      <c r="BH67">
        <v>6.94</v>
      </c>
      <c r="BI67">
        <v>8.15</v>
      </c>
      <c r="BJ67">
        <v>4.24</v>
      </c>
      <c r="BK67">
        <v>4.51</v>
      </c>
      <c r="BL67">
        <v>1.04</v>
      </c>
      <c r="BM67">
        <v>0</v>
      </c>
      <c r="BN67">
        <v>0</v>
      </c>
      <c r="BO67">
        <v>18.16</v>
      </c>
      <c r="BP67">
        <v>4.45</v>
      </c>
      <c r="BQ67">
        <v>0</v>
      </c>
      <c r="BR67">
        <v>2.94</v>
      </c>
      <c r="BS67">
        <v>0.19</v>
      </c>
      <c r="BT67">
        <v>0</v>
      </c>
      <c r="BU67">
        <v>0</v>
      </c>
      <c r="BV67">
        <v>0</v>
      </c>
      <c r="BW67">
        <f t="shared" si="2"/>
        <v>83.21</v>
      </c>
    </row>
    <row r="68" spans="1:75">
      <c r="A68" t="s">
        <v>110</v>
      </c>
      <c r="B68">
        <v>0</v>
      </c>
      <c r="C68">
        <v>0</v>
      </c>
      <c r="D68">
        <v>5.25</v>
      </c>
      <c r="E68">
        <v>0</v>
      </c>
      <c r="F68">
        <v>0</v>
      </c>
      <c r="G68">
        <v>34.752000000000002</v>
      </c>
      <c r="H68">
        <v>0</v>
      </c>
      <c r="I68">
        <v>78.912000000000006</v>
      </c>
      <c r="J68">
        <v>5.48</v>
      </c>
      <c r="K68">
        <v>215.53139400000001</v>
      </c>
      <c r="L68">
        <v>653.15250000000003</v>
      </c>
      <c r="M68">
        <v>92</v>
      </c>
      <c r="N68">
        <v>113.4</v>
      </c>
      <c r="O68">
        <v>123.66562500000001</v>
      </c>
      <c r="P68">
        <v>132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15.396000000000001</v>
      </c>
      <c r="AF68">
        <v>8.8740000000000006</v>
      </c>
      <c r="AG68">
        <v>40.156799999999997</v>
      </c>
      <c r="AH68">
        <v>46.781799999999997</v>
      </c>
      <c r="AI68">
        <v>0</v>
      </c>
      <c r="AJ68">
        <v>0</v>
      </c>
      <c r="AK68">
        <v>51.394500000000001</v>
      </c>
      <c r="AL68">
        <v>11.62</v>
      </c>
      <c r="AM68">
        <v>0</v>
      </c>
      <c r="AN68">
        <v>0</v>
      </c>
      <c r="AO68">
        <v>22.05</v>
      </c>
      <c r="AP68">
        <v>11.529</v>
      </c>
      <c r="AQ68">
        <v>31.122</v>
      </c>
      <c r="AR68">
        <v>26.904</v>
      </c>
      <c r="AS68">
        <v>0</v>
      </c>
      <c r="AT68">
        <v>14.9968</v>
      </c>
      <c r="AU68">
        <v>0</v>
      </c>
      <c r="AV68">
        <v>23.31</v>
      </c>
      <c r="AW68">
        <v>35.295000000000002</v>
      </c>
      <c r="AX68">
        <v>7.6719999999999997</v>
      </c>
      <c r="AY68">
        <v>0</v>
      </c>
      <c r="AZ68">
        <f t="shared" ref="AZ68:AZ98" si="3">BW68</f>
        <v>83.21</v>
      </c>
      <c r="BA68">
        <f t="shared" ref="BA68:BA98" si="4">SUM(B68:AZ68)</f>
        <v>2539.9160999999999</v>
      </c>
      <c r="BD68">
        <v>22.05</v>
      </c>
      <c r="BE68">
        <v>8.67</v>
      </c>
      <c r="BF68">
        <v>1.87</v>
      </c>
      <c r="BG68">
        <v>0</v>
      </c>
      <c r="BH68">
        <v>6.94</v>
      </c>
      <c r="BI68">
        <v>8.15</v>
      </c>
      <c r="BJ68">
        <v>4.24</v>
      </c>
      <c r="BK68">
        <v>4.51</v>
      </c>
      <c r="BL68">
        <v>1.04</v>
      </c>
      <c r="BM68">
        <v>0</v>
      </c>
      <c r="BN68">
        <v>0</v>
      </c>
      <c r="BO68">
        <v>18.16</v>
      </c>
      <c r="BP68">
        <v>4.45</v>
      </c>
      <c r="BQ68">
        <v>0</v>
      </c>
      <c r="BR68">
        <v>2.94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83.21</v>
      </c>
    </row>
    <row r="69" spans="1:75">
      <c r="A69" t="s">
        <v>111</v>
      </c>
      <c r="B69">
        <v>0</v>
      </c>
      <c r="C69">
        <v>0</v>
      </c>
      <c r="D69">
        <v>5.25</v>
      </c>
      <c r="E69">
        <v>0</v>
      </c>
      <c r="F69">
        <v>0</v>
      </c>
      <c r="G69">
        <v>34.752000000000002</v>
      </c>
      <c r="H69">
        <v>0</v>
      </c>
      <c r="I69">
        <v>78.912000000000006</v>
      </c>
      <c r="J69">
        <v>5.48</v>
      </c>
      <c r="K69">
        <v>215.53139400000001</v>
      </c>
      <c r="L69">
        <v>653.15250000000003</v>
      </c>
      <c r="M69">
        <v>92</v>
      </c>
      <c r="N69">
        <v>113.4</v>
      </c>
      <c r="O69">
        <v>123.66562500000001</v>
      </c>
      <c r="P69">
        <v>132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18.229800000000001</v>
      </c>
      <c r="AE69">
        <v>15.396000000000001</v>
      </c>
      <c r="AF69">
        <v>8.8740000000000006</v>
      </c>
      <c r="AG69">
        <v>40.156799999999997</v>
      </c>
      <c r="AH69">
        <v>46.781799999999997</v>
      </c>
      <c r="AI69">
        <v>0</v>
      </c>
      <c r="AJ69">
        <v>0</v>
      </c>
      <c r="AK69">
        <v>51.394500000000001</v>
      </c>
      <c r="AL69">
        <v>11.62</v>
      </c>
      <c r="AM69">
        <v>0</v>
      </c>
      <c r="AN69">
        <v>0</v>
      </c>
      <c r="AO69">
        <v>22.05</v>
      </c>
      <c r="AP69">
        <v>11.529</v>
      </c>
      <c r="AQ69">
        <v>31.122</v>
      </c>
      <c r="AR69">
        <v>10.492559999999999</v>
      </c>
      <c r="AS69">
        <v>0</v>
      </c>
      <c r="AT69">
        <v>14.9968</v>
      </c>
      <c r="AU69">
        <v>0</v>
      </c>
      <c r="AV69">
        <v>23.31</v>
      </c>
      <c r="AW69">
        <v>35.295000000000002</v>
      </c>
      <c r="AX69">
        <v>7.6719999999999997</v>
      </c>
      <c r="AY69">
        <v>0</v>
      </c>
      <c r="AZ69">
        <f t="shared" si="3"/>
        <v>83.21</v>
      </c>
      <c r="BA69">
        <f t="shared" si="4"/>
        <v>2523.5046600000001</v>
      </c>
      <c r="BD69">
        <v>22.05</v>
      </c>
      <c r="BE69">
        <v>8.67</v>
      </c>
      <c r="BF69">
        <v>1.87</v>
      </c>
      <c r="BG69">
        <v>0</v>
      </c>
      <c r="BH69">
        <v>6.94</v>
      </c>
      <c r="BI69">
        <v>8.15</v>
      </c>
      <c r="BJ69">
        <v>4.24</v>
      </c>
      <c r="BK69">
        <v>4.51</v>
      </c>
      <c r="BL69">
        <v>1.04</v>
      </c>
      <c r="BM69">
        <v>0</v>
      </c>
      <c r="BN69">
        <v>0</v>
      </c>
      <c r="BO69">
        <v>18.16</v>
      </c>
      <c r="BP69">
        <v>4.45</v>
      </c>
      <c r="BQ69">
        <v>0</v>
      </c>
      <c r="BR69">
        <v>2.94</v>
      </c>
      <c r="BS69">
        <v>0.19</v>
      </c>
      <c r="BT69">
        <v>0</v>
      </c>
      <c r="BU69">
        <v>0</v>
      </c>
      <c r="BV69">
        <v>0</v>
      </c>
      <c r="BW69">
        <f t="shared" si="5"/>
        <v>83.21</v>
      </c>
    </row>
    <row r="70" spans="1:75">
      <c r="A70" t="s">
        <v>112</v>
      </c>
      <c r="B70">
        <v>0</v>
      </c>
      <c r="C70">
        <v>0</v>
      </c>
      <c r="D70">
        <v>5.25</v>
      </c>
      <c r="E70">
        <v>0</v>
      </c>
      <c r="F70">
        <v>0</v>
      </c>
      <c r="G70">
        <v>34.752000000000002</v>
      </c>
      <c r="H70">
        <v>0</v>
      </c>
      <c r="I70">
        <v>78.912000000000006</v>
      </c>
      <c r="J70">
        <v>5.48</v>
      </c>
      <c r="K70">
        <v>215.53139400000001</v>
      </c>
      <c r="L70">
        <v>653.15250000000003</v>
      </c>
      <c r="M70">
        <v>92</v>
      </c>
      <c r="N70">
        <v>113.4</v>
      </c>
      <c r="O70">
        <v>123.66562500000001</v>
      </c>
      <c r="P70">
        <v>132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13.17004</v>
      </c>
      <c r="AC70">
        <v>9.6778399999999998</v>
      </c>
      <c r="AD70">
        <v>18.229800000000001</v>
      </c>
      <c r="AE70">
        <v>15.396000000000001</v>
      </c>
      <c r="AF70">
        <v>8.8740000000000006</v>
      </c>
      <c r="AG70">
        <v>40.156799999999997</v>
      </c>
      <c r="AH70">
        <v>46.781799999999997</v>
      </c>
      <c r="AI70">
        <v>0</v>
      </c>
      <c r="AJ70">
        <v>0</v>
      </c>
      <c r="AK70">
        <v>51.394500000000001</v>
      </c>
      <c r="AL70">
        <v>11.62</v>
      </c>
      <c r="AM70">
        <v>0</v>
      </c>
      <c r="AN70">
        <v>0</v>
      </c>
      <c r="AO70">
        <v>22.05</v>
      </c>
      <c r="AP70">
        <v>11.529</v>
      </c>
      <c r="AQ70">
        <v>31.122</v>
      </c>
      <c r="AR70">
        <v>5.3807999999999998</v>
      </c>
      <c r="AS70">
        <v>0</v>
      </c>
      <c r="AT70">
        <v>14.9968</v>
      </c>
      <c r="AU70">
        <v>0</v>
      </c>
      <c r="AV70">
        <v>23.31</v>
      </c>
      <c r="AW70">
        <v>35.295000000000002</v>
      </c>
      <c r="AX70">
        <v>7.6719999999999997</v>
      </c>
      <c r="AY70">
        <v>0</v>
      </c>
      <c r="AZ70">
        <f t="shared" si="3"/>
        <v>83.21</v>
      </c>
      <c r="BA70">
        <f t="shared" si="4"/>
        <v>2518.3928999999998</v>
      </c>
      <c r="BD70">
        <v>22.05</v>
      </c>
      <c r="BE70">
        <v>8.67</v>
      </c>
      <c r="BF70">
        <v>1.87</v>
      </c>
      <c r="BG70">
        <v>0</v>
      </c>
      <c r="BH70">
        <v>6.94</v>
      </c>
      <c r="BI70">
        <v>8.15</v>
      </c>
      <c r="BJ70">
        <v>4.24</v>
      </c>
      <c r="BK70">
        <v>4.51</v>
      </c>
      <c r="BL70">
        <v>1.04</v>
      </c>
      <c r="BM70">
        <v>0</v>
      </c>
      <c r="BN70">
        <v>0</v>
      </c>
      <c r="BO70">
        <v>18.16</v>
      </c>
      <c r="BP70">
        <v>4.45</v>
      </c>
      <c r="BQ70">
        <v>0</v>
      </c>
      <c r="BR70">
        <v>2.94</v>
      </c>
      <c r="BS70">
        <v>0.19</v>
      </c>
      <c r="BT70">
        <v>0</v>
      </c>
      <c r="BU70">
        <v>0</v>
      </c>
      <c r="BV70">
        <v>0</v>
      </c>
      <c r="BW70">
        <f t="shared" si="5"/>
        <v>83.21</v>
      </c>
    </row>
    <row r="71" spans="1:75">
      <c r="A71" t="s">
        <v>113</v>
      </c>
      <c r="B71">
        <v>0</v>
      </c>
      <c r="C71">
        <v>0</v>
      </c>
      <c r="D71">
        <v>5.25</v>
      </c>
      <c r="E71">
        <v>0</v>
      </c>
      <c r="F71">
        <v>0</v>
      </c>
      <c r="G71">
        <v>34.752000000000002</v>
      </c>
      <c r="H71">
        <v>0</v>
      </c>
      <c r="I71">
        <v>78.912000000000006</v>
      </c>
      <c r="J71">
        <v>5.48</v>
      </c>
      <c r="K71">
        <v>215.53139400000001</v>
      </c>
      <c r="L71">
        <v>653.15250000000003</v>
      </c>
      <c r="M71">
        <v>92</v>
      </c>
      <c r="N71">
        <v>113.4</v>
      </c>
      <c r="O71">
        <v>123.66562500000001</v>
      </c>
      <c r="P71">
        <v>132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1.1000000000000001</v>
      </c>
      <c r="AA71">
        <v>0</v>
      </c>
      <c r="AB71">
        <v>13.17004</v>
      </c>
      <c r="AC71">
        <v>9.6778399999999998</v>
      </c>
      <c r="AD71">
        <v>18.229800000000001</v>
      </c>
      <c r="AE71">
        <v>15.396000000000001</v>
      </c>
      <c r="AF71">
        <v>8.8740000000000006</v>
      </c>
      <c r="AG71">
        <v>40.156799999999997</v>
      </c>
      <c r="AH71">
        <v>66.290000000000006</v>
      </c>
      <c r="AI71">
        <v>0</v>
      </c>
      <c r="AJ71">
        <v>0</v>
      </c>
      <c r="AK71">
        <v>51.394500000000001</v>
      </c>
      <c r="AL71">
        <v>11.62</v>
      </c>
      <c r="AM71">
        <v>0</v>
      </c>
      <c r="AN71">
        <v>0</v>
      </c>
      <c r="AO71">
        <v>22.05</v>
      </c>
      <c r="AP71">
        <v>11.529</v>
      </c>
      <c r="AQ71">
        <v>40.823999999999998</v>
      </c>
      <c r="AR71">
        <v>5.3807999999999998</v>
      </c>
      <c r="AS71">
        <v>0</v>
      </c>
      <c r="AT71">
        <v>14.9968</v>
      </c>
      <c r="AU71">
        <v>0</v>
      </c>
      <c r="AV71">
        <v>23.31</v>
      </c>
      <c r="AW71">
        <v>35.295000000000002</v>
      </c>
      <c r="AX71">
        <v>7.6719999999999997</v>
      </c>
      <c r="AY71">
        <v>0</v>
      </c>
      <c r="AZ71">
        <f t="shared" si="3"/>
        <v>82.45</v>
      </c>
      <c r="BA71">
        <f t="shared" si="4"/>
        <v>2541.3892999999994</v>
      </c>
      <c r="BD71">
        <v>22.05</v>
      </c>
      <c r="BE71">
        <v>8.67</v>
      </c>
      <c r="BF71">
        <v>1.52</v>
      </c>
      <c r="BG71">
        <v>0</v>
      </c>
      <c r="BH71">
        <v>6.94</v>
      </c>
      <c r="BI71">
        <v>8.15</v>
      </c>
      <c r="BJ71">
        <v>4.24</v>
      </c>
      <c r="BK71">
        <v>4.0999999999999996</v>
      </c>
      <c r="BL71">
        <v>1.04</v>
      </c>
      <c r="BM71">
        <v>0</v>
      </c>
      <c r="BN71">
        <v>0</v>
      </c>
      <c r="BO71">
        <v>18.16</v>
      </c>
      <c r="BP71">
        <v>4.45</v>
      </c>
      <c r="BQ71">
        <v>0</v>
      </c>
      <c r="BR71">
        <v>2.94</v>
      </c>
      <c r="BS71">
        <v>0.19</v>
      </c>
      <c r="BT71">
        <v>0</v>
      </c>
      <c r="BU71">
        <v>0</v>
      </c>
      <c r="BV71">
        <v>0</v>
      </c>
      <c r="BW71">
        <f t="shared" si="5"/>
        <v>82.45</v>
      </c>
    </row>
    <row r="72" spans="1:75">
      <c r="A72" t="s">
        <v>114</v>
      </c>
      <c r="B72">
        <v>0</v>
      </c>
      <c r="C72">
        <v>0</v>
      </c>
      <c r="D72">
        <v>5.25</v>
      </c>
      <c r="E72">
        <v>0</v>
      </c>
      <c r="F72">
        <v>0</v>
      </c>
      <c r="G72">
        <v>34.752000000000002</v>
      </c>
      <c r="H72">
        <v>0</v>
      </c>
      <c r="I72">
        <v>78.912000000000006</v>
      </c>
      <c r="J72">
        <v>5.48</v>
      </c>
      <c r="K72">
        <v>215.53139400000001</v>
      </c>
      <c r="L72">
        <v>653.15250000000003</v>
      </c>
      <c r="M72">
        <v>92</v>
      </c>
      <c r="N72">
        <v>113.4</v>
      </c>
      <c r="O72">
        <v>123.66562500000001</v>
      </c>
      <c r="P72">
        <v>132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14.04936</v>
      </c>
      <c r="AB72">
        <v>13.17004</v>
      </c>
      <c r="AC72">
        <v>9.6778399999999998</v>
      </c>
      <c r="AD72">
        <v>18.229800000000001</v>
      </c>
      <c r="AE72">
        <v>15.396000000000001</v>
      </c>
      <c r="AF72">
        <v>8.8740000000000006</v>
      </c>
      <c r="AG72">
        <v>40.156799999999997</v>
      </c>
      <c r="AH72">
        <v>93.563599999999994</v>
      </c>
      <c r="AI72">
        <v>0</v>
      </c>
      <c r="AJ72">
        <v>0</v>
      </c>
      <c r="AK72">
        <v>51.394500000000001</v>
      </c>
      <c r="AL72">
        <v>11.62</v>
      </c>
      <c r="AM72">
        <v>0</v>
      </c>
      <c r="AN72">
        <v>0</v>
      </c>
      <c r="AO72">
        <v>22.05</v>
      </c>
      <c r="AP72">
        <v>11.529</v>
      </c>
      <c r="AQ72">
        <v>46.683</v>
      </c>
      <c r="AR72">
        <v>5.3807999999999998</v>
      </c>
      <c r="AS72">
        <v>0</v>
      </c>
      <c r="AT72">
        <v>14.9968</v>
      </c>
      <c r="AU72">
        <v>0</v>
      </c>
      <c r="AV72">
        <v>23.31</v>
      </c>
      <c r="AW72">
        <v>35.295000000000002</v>
      </c>
      <c r="AX72">
        <v>7.6719999999999997</v>
      </c>
      <c r="AY72">
        <v>0</v>
      </c>
      <c r="AZ72">
        <f t="shared" si="3"/>
        <v>82.8</v>
      </c>
      <c r="BA72">
        <f t="shared" si="4"/>
        <v>2588.9212599999996</v>
      </c>
      <c r="BD72">
        <v>22.05</v>
      </c>
      <c r="BE72">
        <v>8.67</v>
      </c>
      <c r="BF72">
        <v>1.87</v>
      </c>
      <c r="BG72">
        <v>0</v>
      </c>
      <c r="BH72">
        <v>6.94</v>
      </c>
      <c r="BI72">
        <v>8.15</v>
      </c>
      <c r="BJ72">
        <v>4.24</v>
      </c>
      <c r="BK72">
        <v>4.0999999999999996</v>
      </c>
      <c r="BL72">
        <v>1.04</v>
      </c>
      <c r="BM72">
        <v>0</v>
      </c>
      <c r="BN72">
        <v>0</v>
      </c>
      <c r="BO72">
        <v>18.16</v>
      </c>
      <c r="BP72">
        <v>4.45</v>
      </c>
      <c r="BQ72">
        <v>0</v>
      </c>
      <c r="BR72">
        <v>2.94</v>
      </c>
      <c r="BS72">
        <v>0.19</v>
      </c>
      <c r="BT72">
        <v>0</v>
      </c>
      <c r="BU72">
        <v>0</v>
      </c>
      <c r="BV72">
        <v>0</v>
      </c>
      <c r="BW72">
        <f t="shared" si="5"/>
        <v>82.8</v>
      </c>
    </row>
    <row r="73" spans="1:75">
      <c r="A73" t="s">
        <v>115</v>
      </c>
      <c r="B73">
        <v>0</v>
      </c>
      <c r="C73">
        <v>0</v>
      </c>
      <c r="D73">
        <v>5.25</v>
      </c>
      <c r="E73">
        <v>0</v>
      </c>
      <c r="F73">
        <v>0</v>
      </c>
      <c r="G73">
        <v>34.752000000000002</v>
      </c>
      <c r="H73">
        <v>0</v>
      </c>
      <c r="I73">
        <v>78.912000000000006</v>
      </c>
      <c r="J73">
        <v>5.48</v>
      </c>
      <c r="K73">
        <v>215.53139400000001</v>
      </c>
      <c r="L73">
        <v>653.15250000000003</v>
      </c>
      <c r="M73">
        <v>92</v>
      </c>
      <c r="N73">
        <v>113.4</v>
      </c>
      <c r="O73">
        <v>123.66562500000001</v>
      </c>
      <c r="P73">
        <v>132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14.04936</v>
      </c>
      <c r="AB73">
        <v>13.17004</v>
      </c>
      <c r="AC73">
        <v>9.6778399999999998</v>
      </c>
      <c r="AD73">
        <v>18.229800000000001</v>
      </c>
      <c r="AE73">
        <v>30.792000000000002</v>
      </c>
      <c r="AF73">
        <v>8.8740000000000006</v>
      </c>
      <c r="AG73">
        <v>40.156799999999997</v>
      </c>
      <c r="AH73">
        <v>93.563599999999994</v>
      </c>
      <c r="AI73">
        <v>0</v>
      </c>
      <c r="AJ73">
        <v>0</v>
      </c>
      <c r="AK73">
        <v>51.394500000000001</v>
      </c>
      <c r="AL73">
        <v>11.62</v>
      </c>
      <c r="AM73">
        <v>0</v>
      </c>
      <c r="AN73">
        <v>0</v>
      </c>
      <c r="AO73">
        <v>22.05</v>
      </c>
      <c r="AP73">
        <v>11.529</v>
      </c>
      <c r="AQ73">
        <v>46.683</v>
      </c>
      <c r="AR73">
        <v>5.3807999999999998</v>
      </c>
      <c r="AS73">
        <v>0</v>
      </c>
      <c r="AT73">
        <v>14.9968</v>
      </c>
      <c r="AU73">
        <v>0</v>
      </c>
      <c r="AV73">
        <v>23.31</v>
      </c>
      <c r="AW73">
        <v>35.295000000000002</v>
      </c>
      <c r="AX73">
        <v>7.6719999999999997</v>
      </c>
      <c r="AY73">
        <v>0</v>
      </c>
      <c r="AZ73">
        <f t="shared" si="3"/>
        <v>82.82</v>
      </c>
      <c r="BA73">
        <f t="shared" si="4"/>
        <v>2604.3372599999993</v>
      </c>
      <c r="BD73">
        <v>22.05</v>
      </c>
      <c r="BE73">
        <v>8.67</v>
      </c>
      <c r="BF73">
        <v>1.87</v>
      </c>
      <c r="BG73">
        <v>0</v>
      </c>
      <c r="BH73">
        <v>6.94</v>
      </c>
      <c r="BI73">
        <v>8.15</v>
      </c>
      <c r="BJ73">
        <v>4.24</v>
      </c>
      <c r="BK73">
        <v>4.0999999999999996</v>
      </c>
      <c r="BL73">
        <v>1.04</v>
      </c>
      <c r="BM73">
        <v>0</v>
      </c>
      <c r="BN73">
        <v>0</v>
      </c>
      <c r="BO73">
        <v>18.16</v>
      </c>
      <c r="BP73">
        <v>4.45</v>
      </c>
      <c r="BQ73">
        <v>0</v>
      </c>
      <c r="BR73">
        <v>2.94</v>
      </c>
      <c r="BS73">
        <v>0.21</v>
      </c>
      <c r="BT73">
        <v>0</v>
      </c>
      <c r="BU73">
        <v>0</v>
      </c>
      <c r="BV73">
        <v>0</v>
      </c>
      <c r="BW73">
        <f t="shared" si="5"/>
        <v>82.82</v>
      </c>
    </row>
    <row r="74" spans="1:75">
      <c r="A74" t="s">
        <v>116</v>
      </c>
      <c r="B74">
        <v>0</v>
      </c>
      <c r="C74">
        <v>0</v>
      </c>
      <c r="D74">
        <v>5.25</v>
      </c>
      <c r="E74">
        <v>0</v>
      </c>
      <c r="F74">
        <v>0</v>
      </c>
      <c r="G74">
        <v>34.752000000000002</v>
      </c>
      <c r="H74">
        <v>0</v>
      </c>
      <c r="I74">
        <v>78.912000000000006</v>
      </c>
      <c r="J74">
        <v>5.48</v>
      </c>
      <c r="K74">
        <v>215.53139400000001</v>
      </c>
      <c r="L74">
        <v>653.15250000000003</v>
      </c>
      <c r="M74">
        <v>92</v>
      </c>
      <c r="N74">
        <v>113.4</v>
      </c>
      <c r="O74">
        <v>123.66562500000001</v>
      </c>
      <c r="P74">
        <v>132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22.12</v>
      </c>
      <c r="AB74">
        <v>13.17004</v>
      </c>
      <c r="AC74">
        <v>9.6778399999999998</v>
      </c>
      <c r="AD74">
        <v>18.229800000000001</v>
      </c>
      <c r="AE74">
        <v>30.792000000000002</v>
      </c>
      <c r="AF74">
        <v>8.8740000000000006</v>
      </c>
      <c r="AG74">
        <v>40.156799999999997</v>
      </c>
      <c r="AH74">
        <v>116.9545</v>
      </c>
      <c r="AI74">
        <v>3.1825000000000001</v>
      </c>
      <c r="AJ74">
        <v>0</v>
      </c>
      <c r="AK74">
        <v>51.394500000000001</v>
      </c>
      <c r="AL74">
        <v>11.62</v>
      </c>
      <c r="AM74">
        <v>0</v>
      </c>
      <c r="AN74">
        <v>0</v>
      </c>
      <c r="AO74">
        <v>22.05</v>
      </c>
      <c r="AP74">
        <v>11.529</v>
      </c>
      <c r="AQ74">
        <v>62.244</v>
      </c>
      <c r="AR74">
        <v>5.3807999999999998</v>
      </c>
      <c r="AS74">
        <v>0</v>
      </c>
      <c r="AT74">
        <v>14.9968</v>
      </c>
      <c r="AU74">
        <v>0</v>
      </c>
      <c r="AV74">
        <v>23.31</v>
      </c>
      <c r="AW74">
        <v>35.295000000000002</v>
      </c>
      <c r="AX74">
        <v>7.6719999999999997</v>
      </c>
      <c r="AY74">
        <v>0</v>
      </c>
      <c r="AZ74">
        <f t="shared" si="3"/>
        <v>82.82</v>
      </c>
      <c r="BA74">
        <f t="shared" si="4"/>
        <v>2654.5422999999992</v>
      </c>
      <c r="BD74">
        <v>22.05</v>
      </c>
      <c r="BE74">
        <v>8.67</v>
      </c>
      <c r="BF74">
        <v>1.87</v>
      </c>
      <c r="BG74">
        <v>0</v>
      </c>
      <c r="BH74">
        <v>6.94</v>
      </c>
      <c r="BI74">
        <v>8.15</v>
      </c>
      <c r="BJ74">
        <v>4.24</v>
      </c>
      <c r="BK74">
        <v>4.0999999999999996</v>
      </c>
      <c r="BL74">
        <v>1.04</v>
      </c>
      <c r="BM74">
        <v>0</v>
      </c>
      <c r="BN74">
        <v>0</v>
      </c>
      <c r="BO74">
        <v>18.16</v>
      </c>
      <c r="BP74">
        <v>4.45</v>
      </c>
      <c r="BQ74">
        <v>0</v>
      </c>
      <c r="BR74">
        <v>2.94</v>
      </c>
      <c r="BS74">
        <v>0.21</v>
      </c>
      <c r="BT74">
        <v>0</v>
      </c>
      <c r="BU74">
        <v>0</v>
      </c>
      <c r="BV74">
        <v>0</v>
      </c>
      <c r="BW74">
        <f t="shared" si="5"/>
        <v>82.82</v>
      </c>
    </row>
    <row r="75" spans="1:75">
      <c r="A75" t="s">
        <v>117</v>
      </c>
      <c r="B75">
        <v>0</v>
      </c>
      <c r="C75">
        <v>0</v>
      </c>
      <c r="D75">
        <v>7.35</v>
      </c>
      <c r="E75">
        <v>0</v>
      </c>
      <c r="F75">
        <v>0</v>
      </c>
      <c r="G75">
        <v>34.752000000000002</v>
      </c>
      <c r="H75">
        <v>0</v>
      </c>
      <c r="I75">
        <v>78.912000000000006</v>
      </c>
      <c r="J75">
        <v>5.48</v>
      </c>
      <c r="K75">
        <v>215.53139400000001</v>
      </c>
      <c r="L75">
        <v>653.15250000000003</v>
      </c>
      <c r="M75">
        <v>92</v>
      </c>
      <c r="N75">
        <v>113.4</v>
      </c>
      <c r="O75">
        <v>123.66562500000001</v>
      </c>
      <c r="P75">
        <v>132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13.17004</v>
      </c>
      <c r="AC75">
        <v>9.6778399999999998</v>
      </c>
      <c r="AD75">
        <v>18.229800000000001</v>
      </c>
      <c r="AE75">
        <v>30.792000000000002</v>
      </c>
      <c r="AF75">
        <v>8.8740000000000006</v>
      </c>
      <c r="AG75">
        <v>40.156799999999997</v>
      </c>
      <c r="AH75">
        <v>140.34540000000001</v>
      </c>
      <c r="AI75">
        <v>3.819</v>
      </c>
      <c r="AJ75">
        <v>0</v>
      </c>
      <c r="AK75">
        <v>51.394500000000001</v>
      </c>
      <c r="AL75">
        <v>11.62</v>
      </c>
      <c r="AM75">
        <v>5.1986999999999997</v>
      </c>
      <c r="AN75">
        <v>0</v>
      </c>
      <c r="AO75">
        <v>22.05</v>
      </c>
      <c r="AP75">
        <v>11.529</v>
      </c>
      <c r="AQ75">
        <v>62.244</v>
      </c>
      <c r="AR75">
        <v>5.3807999999999998</v>
      </c>
      <c r="AS75">
        <v>0</v>
      </c>
      <c r="AT75">
        <v>14.9968</v>
      </c>
      <c r="AU75">
        <v>0</v>
      </c>
      <c r="AV75">
        <v>21.21</v>
      </c>
      <c r="AW75">
        <v>35.295000000000002</v>
      </c>
      <c r="AX75">
        <v>7.6719999999999997</v>
      </c>
      <c r="AY75">
        <v>0</v>
      </c>
      <c r="AZ75">
        <f t="shared" si="3"/>
        <v>82.96</v>
      </c>
      <c r="BA75">
        <f t="shared" si="4"/>
        <v>2689.8334</v>
      </c>
      <c r="BD75">
        <v>22.05</v>
      </c>
      <c r="BE75">
        <v>8.67</v>
      </c>
      <c r="BF75">
        <v>1.87</v>
      </c>
      <c r="BG75">
        <v>0</v>
      </c>
      <c r="BH75">
        <v>6.94</v>
      </c>
      <c r="BI75">
        <v>8.15</v>
      </c>
      <c r="BJ75">
        <v>4.24</v>
      </c>
      <c r="BK75">
        <v>4.24</v>
      </c>
      <c r="BL75">
        <v>1.04</v>
      </c>
      <c r="BM75">
        <v>0</v>
      </c>
      <c r="BN75">
        <v>0</v>
      </c>
      <c r="BO75">
        <v>18.16</v>
      </c>
      <c r="BP75">
        <v>4.45</v>
      </c>
      <c r="BQ75">
        <v>0</v>
      </c>
      <c r="BR75">
        <v>2.94</v>
      </c>
      <c r="BS75">
        <v>0.21</v>
      </c>
      <c r="BT75">
        <v>0</v>
      </c>
      <c r="BU75">
        <v>0</v>
      </c>
      <c r="BV75">
        <v>0</v>
      </c>
      <c r="BW75">
        <f t="shared" si="5"/>
        <v>82.96</v>
      </c>
    </row>
    <row r="76" spans="1:75">
      <c r="A76" t="s">
        <v>118</v>
      </c>
      <c r="B76">
        <v>0</v>
      </c>
      <c r="C76">
        <v>0</v>
      </c>
      <c r="D76">
        <v>7.35</v>
      </c>
      <c r="E76">
        <v>0</v>
      </c>
      <c r="F76">
        <v>0</v>
      </c>
      <c r="G76">
        <v>34.752000000000002</v>
      </c>
      <c r="H76">
        <v>0</v>
      </c>
      <c r="I76">
        <v>78.912000000000006</v>
      </c>
      <c r="J76">
        <v>5.48</v>
      </c>
      <c r="K76">
        <v>215.53139400000001</v>
      </c>
      <c r="L76">
        <v>653.15250000000003</v>
      </c>
      <c r="M76">
        <v>92</v>
      </c>
      <c r="N76">
        <v>113.4</v>
      </c>
      <c r="O76">
        <v>123.66562500000001</v>
      </c>
      <c r="P76">
        <v>132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27.3447</v>
      </c>
      <c r="AE76">
        <v>30.792000000000002</v>
      </c>
      <c r="AF76">
        <v>8.8740000000000006</v>
      </c>
      <c r="AG76">
        <v>40.156799999999997</v>
      </c>
      <c r="AH76">
        <v>140.34540000000001</v>
      </c>
      <c r="AI76">
        <v>11.457000000000001</v>
      </c>
      <c r="AJ76">
        <v>0</v>
      </c>
      <c r="AK76">
        <v>51.394500000000001</v>
      </c>
      <c r="AL76">
        <v>11.62</v>
      </c>
      <c r="AM76">
        <v>5.1986999999999997</v>
      </c>
      <c r="AN76">
        <v>0</v>
      </c>
      <c r="AO76">
        <v>22.05</v>
      </c>
      <c r="AP76">
        <v>11.529</v>
      </c>
      <c r="AQ76">
        <v>62.244</v>
      </c>
      <c r="AR76">
        <v>5.3807999999999998</v>
      </c>
      <c r="AS76">
        <v>0</v>
      </c>
      <c r="AT76">
        <v>14.9968</v>
      </c>
      <c r="AU76">
        <v>0</v>
      </c>
      <c r="AV76">
        <v>21.21</v>
      </c>
      <c r="AW76">
        <v>35.295000000000002</v>
      </c>
      <c r="AX76">
        <v>7.6719999999999997</v>
      </c>
      <c r="AY76">
        <v>0</v>
      </c>
      <c r="AZ76">
        <f t="shared" si="3"/>
        <v>82.96</v>
      </c>
      <c r="BA76">
        <f t="shared" si="4"/>
        <v>2730.3672200000001</v>
      </c>
      <c r="BD76">
        <v>22.05</v>
      </c>
      <c r="BE76">
        <v>8.67</v>
      </c>
      <c r="BF76">
        <v>1.87</v>
      </c>
      <c r="BG76">
        <v>0</v>
      </c>
      <c r="BH76">
        <v>6.94</v>
      </c>
      <c r="BI76">
        <v>8.15</v>
      </c>
      <c r="BJ76">
        <v>4.24</v>
      </c>
      <c r="BK76">
        <v>4.24</v>
      </c>
      <c r="BL76">
        <v>1.04</v>
      </c>
      <c r="BM76">
        <v>0</v>
      </c>
      <c r="BN76">
        <v>0</v>
      </c>
      <c r="BO76">
        <v>18.16</v>
      </c>
      <c r="BP76">
        <v>4.45</v>
      </c>
      <c r="BQ76">
        <v>0</v>
      </c>
      <c r="BR76">
        <v>2.94</v>
      </c>
      <c r="BS76">
        <v>0.21</v>
      </c>
      <c r="BT76">
        <v>0</v>
      </c>
      <c r="BU76">
        <v>0</v>
      </c>
      <c r="BV76">
        <v>0</v>
      </c>
      <c r="BW76">
        <f t="shared" si="5"/>
        <v>82.96</v>
      </c>
    </row>
    <row r="77" spans="1:75">
      <c r="A77" t="s">
        <v>119</v>
      </c>
      <c r="B77">
        <v>0</v>
      </c>
      <c r="C77">
        <v>0</v>
      </c>
      <c r="D77">
        <v>7.35</v>
      </c>
      <c r="E77">
        <v>0</v>
      </c>
      <c r="F77">
        <v>0</v>
      </c>
      <c r="G77">
        <v>34.752000000000002</v>
      </c>
      <c r="H77">
        <v>0</v>
      </c>
      <c r="I77">
        <v>78.912000000000006</v>
      </c>
      <c r="J77">
        <v>5.48</v>
      </c>
      <c r="K77">
        <v>215.53139400000001</v>
      </c>
      <c r="L77">
        <v>653.15250000000003</v>
      </c>
      <c r="M77">
        <v>92</v>
      </c>
      <c r="N77">
        <v>113.4</v>
      </c>
      <c r="O77">
        <v>123.66562500000001</v>
      </c>
      <c r="P77">
        <v>132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26.260100000000001</v>
      </c>
      <c r="AC77">
        <v>19.35568</v>
      </c>
      <c r="AD77">
        <v>36.544144000000003</v>
      </c>
      <c r="AE77">
        <v>30.792000000000002</v>
      </c>
      <c r="AF77">
        <v>17.748000000000001</v>
      </c>
      <c r="AG77">
        <v>40.156799999999997</v>
      </c>
      <c r="AH77">
        <v>140.34540000000001</v>
      </c>
      <c r="AI77">
        <v>33.097999999999999</v>
      </c>
      <c r="AJ77">
        <v>0</v>
      </c>
      <c r="AK77">
        <v>51.394500000000001</v>
      </c>
      <c r="AL77">
        <v>23.24</v>
      </c>
      <c r="AM77">
        <v>10.5307</v>
      </c>
      <c r="AN77">
        <v>0</v>
      </c>
      <c r="AO77">
        <v>21.462</v>
      </c>
      <c r="AP77">
        <v>11.529</v>
      </c>
      <c r="AQ77">
        <v>62.244</v>
      </c>
      <c r="AR77">
        <v>5.3807999999999998</v>
      </c>
      <c r="AS77">
        <v>0</v>
      </c>
      <c r="AT77">
        <v>14.9968</v>
      </c>
      <c r="AU77">
        <v>0</v>
      </c>
      <c r="AV77">
        <v>21.21</v>
      </c>
      <c r="AW77">
        <v>35.295000000000002</v>
      </c>
      <c r="AX77">
        <v>7.6719999999999997</v>
      </c>
      <c r="AY77">
        <v>0</v>
      </c>
      <c r="AZ77">
        <f t="shared" si="3"/>
        <v>82.96</v>
      </c>
      <c r="BA77">
        <f t="shared" si="4"/>
        <v>2801.7357240000001</v>
      </c>
      <c r="BD77">
        <v>22.05</v>
      </c>
      <c r="BE77">
        <v>8.67</v>
      </c>
      <c r="BF77">
        <v>1.87</v>
      </c>
      <c r="BG77">
        <v>0</v>
      </c>
      <c r="BH77">
        <v>6.94</v>
      </c>
      <c r="BI77">
        <v>8.15</v>
      </c>
      <c r="BJ77">
        <v>4.24</v>
      </c>
      <c r="BK77">
        <v>4.24</v>
      </c>
      <c r="BL77">
        <v>1.04</v>
      </c>
      <c r="BM77">
        <v>0</v>
      </c>
      <c r="BN77">
        <v>0</v>
      </c>
      <c r="BO77">
        <v>18.16</v>
      </c>
      <c r="BP77">
        <v>4.45</v>
      </c>
      <c r="BQ77">
        <v>0</v>
      </c>
      <c r="BR77">
        <v>2.94</v>
      </c>
      <c r="BS77">
        <v>0.21</v>
      </c>
      <c r="BT77">
        <v>0</v>
      </c>
      <c r="BU77">
        <v>0</v>
      </c>
      <c r="BV77">
        <v>0</v>
      </c>
      <c r="BW77">
        <f t="shared" si="5"/>
        <v>82.96</v>
      </c>
    </row>
    <row r="78" spans="1:75">
      <c r="A78" t="s">
        <v>120</v>
      </c>
      <c r="B78">
        <v>0</v>
      </c>
      <c r="C78">
        <v>0</v>
      </c>
      <c r="D78">
        <v>7.35</v>
      </c>
      <c r="E78">
        <v>0</v>
      </c>
      <c r="F78">
        <v>0</v>
      </c>
      <c r="G78">
        <v>34.752000000000002</v>
      </c>
      <c r="H78">
        <v>0</v>
      </c>
      <c r="I78">
        <v>78.912000000000006</v>
      </c>
      <c r="J78">
        <v>5.48</v>
      </c>
      <c r="K78">
        <v>215.53139400000001</v>
      </c>
      <c r="L78">
        <v>653.15250000000003</v>
      </c>
      <c r="M78">
        <v>92</v>
      </c>
      <c r="N78">
        <v>113.4</v>
      </c>
      <c r="O78">
        <v>123.66562500000001</v>
      </c>
      <c r="P78">
        <v>132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29.58</v>
      </c>
      <c r="AG78">
        <v>40.156799999999997</v>
      </c>
      <c r="AH78">
        <v>140.34540000000001</v>
      </c>
      <c r="AI78">
        <v>33.097999999999999</v>
      </c>
      <c r="AJ78">
        <v>0</v>
      </c>
      <c r="AK78">
        <v>51.394500000000001</v>
      </c>
      <c r="AL78">
        <v>34.86</v>
      </c>
      <c r="AM78">
        <v>15.740064</v>
      </c>
      <c r="AN78">
        <v>0</v>
      </c>
      <c r="AO78">
        <v>21.462</v>
      </c>
      <c r="AP78">
        <v>11.529</v>
      </c>
      <c r="AQ78">
        <v>62.244</v>
      </c>
      <c r="AR78">
        <v>5.3807999999999998</v>
      </c>
      <c r="AS78">
        <v>0</v>
      </c>
      <c r="AT78">
        <v>14.9968</v>
      </c>
      <c r="AU78">
        <v>0</v>
      </c>
      <c r="AV78">
        <v>21.21</v>
      </c>
      <c r="AW78">
        <v>35.295000000000002</v>
      </c>
      <c r="AX78">
        <v>7.6719999999999997</v>
      </c>
      <c r="AY78">
        <v>0</v>
      </c>
      <c r="AZ78">
        <f t="shared" si="3"/>
        <v>82.96</v>
      </c>
      <c r="BA78">
        <f t="shared" si="4"/>
        <v>2888.3309040000004</v>
      </c>
      <c r="BD78">
        <v>22.05</v>
      </c>
      <c r="BE78">
        <v>8.67</v>
      </c>
      <c r="BF78">
        <v>1.87</v>
      </c>
      <c r="BG78">
        <v>0</v>
      </c>
      <c r="BH78">
        <v>6.94</v>
      </c>
      <c r="BI78">
        <v>8.15</v>
      </c>
      <c r="BJ78">
        <v>4.24</v>
      </c>
      <c r="BK78">
        <v>4.24</v>
      </c>
      <c r="BL78">
        <v>1.04</v>
      </c>
      <c r="BM78">
        <v>0</v>
      </c>
      <c r="BN78">
        <v>0</v>
      </c>
      <c r="BO78">
        <v>18.16</v>
      </c>
      <c r="BP78">
        <v>4.45</v>
      </c>
      <c r="BQ78">
        <v>0</v>
      </c>
      <c r="BR78">
        <v>2.94</v>
      </c>
      <c r="BS78">
        <v>0.21</v>
      </c>
      <c r="BT78">
        <v>0</v>
      </c>
      <c r="BU78">
        <v>0</v>
      </c>
      <c r="BV78">
        <v>0</v>
      </c>
      <c r="BW78">
        <f t="shared" si="5"/>
        <v>82.96</v>
      </c>
    </row>
    <row r="79" spans="1:75">
      <c r="A79" t="s">
        <v>121</v>
      </c>
      <c r="B79">
        <v>0</v>
      </c>
      <c r="C79">
        <v>0</v>
      </c>
      <c r="D79">
        <v>7.35</v>
      </c>
      <c r="E79">
        <v>0</v>
      </c>
      <c r="F79">
        <v>0</v>
      </c>
      <c r="G79">
        <v>34.752000000000002</v>
      </c>
      <c r="H79">
        <v>0</v>
      </c>
      <c r="I79">
        <v>78.912000000000006</v>
      </c>
      <c r="J79">
        <v>5.48</v>
      </c>
      <c r="K79">
        <v>215.53139400000001</v>
      </c>
      <c r="L79">
        <v>653.15250000000003</v>
      </c>
      <c r="M79">
        <v>92</v>
      </c>
      <c r="N79">
        <v>113.4</v>
      </c>
      <c r="O79">
        <v>123.66562500000001</v>
      </c>
      <c r="P79">
        <v>132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29.58</v>
      </c>
      <c r="AG79">
        <v>40.156799999999997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69.72</v>
      </c>
      <c r="AM79">
        <v>15.740064</v>
      </c>
      <c r="AN79">
        <v>0</v>
      </c>
      <c r="AO79">
        <v>21.462</v>
      </c>
      <c r="AP79">
        <v>11.529</v>
      </c>
      <c r="AQ79">
        <v>62.244</v>
      </c>
      <c r="AR79">
        <v>5.3807999999999998</v>
      </c>
      <c r="AS79">
        <v>0</v>
      </c>
      <c r="AT79">
        <v>14.9968</v>
      </c>
      <c r="AU79">
        <v>0</v>
      </c>
      <c r="AV79">
        <v>21.21</v>
      </c>
      <c r="AW79">
        <v>35.295000000000002</v>
      </c>
      <c r="AX79">
        <v>7.6719999999999997</v>
      </c>
      <c r="AY79">
        <v>0</v>
      </c>
      <c r="AZ79">
        <f t="shared" si="3"/>
        <v>83.059999999999988</v>
      </c>
      <c r="BA79">
        <f t="shared" si="4"/>
        <v>2923.290904</v>
      </c>
      <c r="BD79">
        <v>22.05</v>
      </c>
      <c r="BE79">
        <v>8.67</v>
      </c>
      <c r="BF79">
        <v>1.87</v>
      </c>
      <c r="BG79">
        <v>0</v>
      </c>
      <c r="BH79">
        <v>6.94</v>
      </c>
      <c r="BI79">
        <v>8.15</v>
      </c>
      <c r="BJ79">
        <v>4.24</v>
      </c>
      <c r="BK79">
        <v>4.34</v>
      </c>
      <c r="BL79">
        <v>1.04</v>
      </c>
      <c r="BM79">
        <v>0</v>
      </c>
      <c r="BN79">
        <v>0</v>
      </c>
      <c r="BO79">
        <v>18.16</v>
      </c>
      <c r="BP79">
        <v>4.45</v>
      </c>
      <c r="BQ79">
        <v>0</v>
      </c>
      <c r="BR79">
        <v>2.94</v>
      </c>
      <c r="BS79">
        <v>0.21</v>
      </c>
      <c r="BT79">
        <v>0</v>
      </c>
      <c r="BU79">
        <v>0</v>
      </c>
      <c r="BV79">
        <v>0</v>
      </c>
      <c r="BW79">
        <f t="shared" si="5"/>
        <v>83.059999999999988</v>
      </c>
    </row>
    <row r="80" spans="1:75">
      <c r="A80" t="s">
        <v>122</v>
      </c>
      <c r="B80">
        <v>0</v>
      </c>
      <c r="C80">
        <v>0</v>
      </c>
      <c r="D80">
        <v>7.35</v>
      </c>
      <c r="E80">
        <v>0</v>
      </c>
      <c r="F80">
        <v>0</v>
      </c>
      <c r="G80">
        <v>34.752000000000002</v>
      </c>
      <c r="H80">
        <v>0</v>
      </c>
      <c r="I80">
        <v>78.912000000000006</v>
      </c>
      <c r="J80">
        <v>5.48</v>
      </c>
      <c r="K80">
        <v>215.53139400000001</v>
      </c>
      <c r="L80">
        <v>653.15250000000003</v>
      </c>
      <c r="M80">
        <v>92</v>
      </c>
      <c r="N80">
        <v>113.4</v>
      </c>
      <c r="O80">
        <v>123.66562500000001</v>
      </c>
      <c r="P80">
        <v>132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29.58</v>
      </c>
      <c r="AG80">
        <v>40.156799999999997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69.72</v>
      </c>
      <c r="AM80">
        <v>15.740064</v>
      </c>
      <c r="AN80">
        <v>0</v>
      </c>
      <c r="AO80">
        <v>21.462</v>
      </c>
      <c r="AP80">
        <v>11.529</v>
      </c>
      <c r="AQ80">
        <v>62.244</v>
      </c>
      <c r="AR80">
        <v>5.3807999999999998</v>
      </c>
      <c r="AS80">
        <v>0</v>
      </c>
      <c r="AT80">
        <v>14.9968</v>
      </c>
      <c r="AU80">
        <v>0</v>
      </c>
      <c r="AV80">
        <v>21.21</v>
      </c>
      <c r="AW80">
        <v>35.295000000000002</v>
      </c>
      <c r="AX80">
        <v>7.6719999999999997</v>
      </c>
      <c r="AY80">
        <v>0</v>
      </c>
      <c r="AZ80">
        <f t="shared" si="3"/>
        <v>83.059999999999988</v>
      </c>
      <c r="BA80">
        <f t="shared" si="4"/>
        <v>2923.290904</v>
      </c>
      <c r="BD80">
        <v>22.05</v>
      </c>
      <c r="BE80">
        <v>8.67</v>
      </c>
      <c r="BF80">
        <v>1.87</v>
      </c>
      <c r="BG80">
        <v>0</v>
      </c>
      <c r="BH80">
        <v>6.94</v>
      </c>
      <c r="BI80">
        <v>8.15</v>
      </c>
      <c r="BJ80">
        <v>4.24</v>
      </c>
      <c r="BK80">
        <v>4.34</v>
      </c>
      <c r="BL80">
        <v>1.04</v>
      </c>
      <c r="BM80">
        <v>0</v>
      </c>
      <c r="BN80">
        <v>0</v>
      </c>
      <c r="BO80">
        <v>18.16</v>
      </c>
      <c r="BP80">
        <v>4.45</v>
      </c>
      <c r="BQ80">
        <v>0</v>
      </c>
      <c r="BR80">
        <v>2.94</v>
      </c>
      <c r="BS80">
        <v>0.21</v>
      </c>
      <c r="BT80">
        <v>0</v>
      </c>
      <c r="BU80">
        <v>0</v>
      </c>
      <c r="BV80">
        <v>0</v>
      </c>
      <c r="BW80">
        <f t="shared" si="5"/>
        <v>83.059999999999988</v>
      </c>
    </row>
    <row r="81" spans="1:75">
      <c r="A81" t="s">
        <v>123</v>
      </c>
      <c r="B81">
        <v>0</v>
      </c>
      <c r="C81">
        <v>0</v>
      </c>
      <c r="D81">
        <v>7.35</v>
      </c>
      <c r="E81">
        <v>0</v>
      </c>
      <c r="F81">
        <v>0</v>
      </c>
      <c r="G81">
        <v>34.752000000000002</v>
      </c>
      <c r="H81">
        <v>0</v>
      </c>
      <c r="I81">
        <v>78.912000000000006</v>
      </c>
      <c r="J81">
        <v>5.48</v>
      </c>
      <c r="K81">
        <v>215.53139400000001</v>
      </c>
      <c r="L81">
        <v>653.15250000000003</v>
      </c>
      <c r="M81">
        <v>92</v>
      </c>
      <c r="N81">
        <v>113.4</v>
      </c>
      <c r="O81">
        <v>123.66562500000001</v>
      </c>
      <c r="P81">
        <v>132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29.58</v>
      </c>
      <c r="AG81">
        <v>40.156799999999997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69.72</v>
      </c>
      <c r="AM81">
        <v>15.740064</v>
      </c>
      <c r="AN81">
        <v>0.3826</v>
      </c>
      <c r="AO81">
        <v>21.462</v>
      </c>
      <c r="AP81">
        <v>11.529</v>
      </c>
      <c r="AQ81">
        <v>62.244</v>
      </c>
      <c r="AR81">
        <v>5.3807999999999998</v>
      </c>
      <c r="AS81">
        <v>0</v>
      </c>
      <c r="AT81">
        <v>14.9968</v>
      </c>
      <c r="AU81">
        <v>0</v>
      </c>
      <c r="AV81">
        <v>21.21</v>
      </c>
      <c r="AW81">
        <v>35.295000000000002</v>
      </c>
      <c r="AX81">
        <v>7.6719999999999997</v>
      </c>
      <c r="AY81">
        <v>0</v>
      </c>
      <c r="AZ81">
        <f t="shared" si="3"/>
        <v>83.1</v>
      </c>
      <c r="BA81">
        <f t="shared" si="4"/>
        <v>2923.7135039999998</v>
      </c>
      <c r="BD81">
        <v>22.05</v>
      </c>
      <c r="BE81">
        <v>8.67</v>
      </c>
      <c r="BF81">
        <v>1.87</v>
      </c>
      <c r="BG81">
        <v>0</v>
      </c>
      <c r="BH81">
        <v>6.94</v>
      </c>
      <c r="BI81">
        <v>8.15</v>
      </c>
      <c r="BJ81">
        <v>4.24</v>
      </c>
      <c r="BK81">
        <v>4.38</v>
      </c>
      <c r="BL81">
        <v>1.04</v>
      </c>
      <c r="BM81">
        <v>0</v>
      </c>
      <c r="BN81">
        <v>0</v>
      </c>
      <c r="BO81">
        <v>18.16</v>
      </c>
      <c r="BP81">
        <v>4.45</v>
      </c>
      <c r="BQ81">
        <v>0</v>
      </c>
      <c r="BR81">
        <v>2.94</v>
      </c>
      <c r="BS81">
        <v>0.21</v>
      </c>
      <c r="BT81">
        <v>0</v>
      </c>
      <c r="BU81">
        <v>0</v>
      </c>
      <c r="BV81">
        <v>0</v>
      </c>
      <c r="BW81">
        <f t="shared" si="5"/>
        <v>83.1</v>
      </c>
    </row>
    <row r="82" spans="1:75">
      <c r="A82" t="s">
        <v>124</v>
      </c>
      <c r="B82">
        <v>0</v>
      </c>
      <c r="C82">
        <v>0</v>
      </c>
      <c r="D82">
        <v>7.35</v>
      </c>
      <c r="E82">
        <v>0</v>
      </c>
      <c r="F82">
        <v>0</v>
      </c>
      <c r="G82">
        <v>34.752000000000002</v>
      </c>
      <c r="H82">
        <v>0</v>
      </c>
      <c r="I82">
        <v>78.912000000000006</v>
      </c>
      <c r="J82">
        <v>5.48</v>
      </c>
      <c r="K82">
        <v>215.53139400000001</v>
      </c>
      <c r="L82">
        <v>653.15250000000003</v>
      </c>
      <c r="M82">
        <v>92</v>
      </c>
      <c r="N82">
        <v>113.4</v>
      </c>
      <c r="O82">
        <v>123.66562500000001</v>
      </c>
      <c r="P82">
        <v>132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29.58</v>
      </c>
      <c r="AG82">
        <v>40.156799999999997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69.72</v>
      </c>
      <c r="AM82">
        <v>15.740064</v>
      </c>
      <c r="AN82">
        <v>0.3826</v>
      </c>
      <c r="AO82">
        <v>21.462</v>
      </c>
      <c r="AP82">
        <v>11.529</v>
      </c>
      <c r="AQ82">
        <v>62.244</v>
      </c>
      <c r="AR82">
        <v>5.3807999999999998</v>
      </c>
      <c r="AS82">
        <v>0</v>
      </c>
      <c r="AT82">
        <v>14.9968</v>
      </c>
      <c r="AU82">
        <v>0</v>
      </c>
      <c r="AV82">
        <v>21.21</v>
      </c>
      <c r="AW82">
        <v>35.295000000000002</v>
      </c>
      <c r="AX82">
        <v>7.6719999999999997</v>
      </c>
      <c r="AY82">
        <v>0</v>
      </c>
      <c r="AZ82">
        <f t="shared" si="3"/>
        <v>83.1</v>
      </c>
      <c r="BA82">
        <f t="shared" si="4"/>
        <v>2923.7135039999998</v>
      </c>
      <c r="BD82">
        <v>22.05</v>
      </c>
      <c r="BE82">
        <v>8.67</v>
      </c>
      <c r="BF82">
        <v>1.87</v>
      </c>
      <c r="BG82">
        <v>0</v>
      </c>
      <c r="BH82">
        <v>6.94</v>
      </c>
      <c r="BI82">
        <v>8.15</v>
      </c>
      <c r="BJ82">
        <v>4.24</v>
      </c>
      <c r="BK82">
        <v>4.38</v>
      </c>
      <c r="BL82">
        <v>1.04</v>
      </c>
      <c r="BM82">
        <v>0</v>
      </c>
      <c r="BN82">
        <v>0</v>
      </c>
      <c r="BO82">
        <v>18.16</v>
      </c>
      <c r="BP82">
        <v>4.45</v>
      </c>
      <c r="BQ82">
        <v>0</v>
      </c>
      <c r="BR82">
        <v>2.94</v>
      </c>
      <c r="BS82">
        <v>0.21</v>
      </c>
      <c r="BT82">
        <v>0</v>
      </c>
      <c r="BU82">
        <v>0</v>
      </c>
      <c r="BV82">
        <v>0</v>
      </c>
      <c r="BW82">
        <f t="shared" si="5"/>
        <v>83.1</v>
      </c>
    </row>
    <row r="83" spans="1:75">
      <c r="A83" t="s">
        <v>125</v>
      </c>
      <c r="B83">
        <v>0</v>
      </c>
      <c r="C83">
        <v>0</v>
      </c>
      <c r="D83">
        <v>7.35</v>
      </c>
      <c r="E83">
        <v>0</v>
      </c>
      <c r="F83">
        <v>0</v>
      </c>
      <c r="G83">
        <v>34.752000000000002</v>
      </c>
      <c r="H83">
        <v>0</v>
      </c>
      <c r="I83">
        <v>78.912000000000006</v>
      </c>
      <c r="J83">
        <v>5.48</v>
      </c>
      <c r="K83">
        <v>215.53139400000001</v>
      </c>
      <c r="L83">
        <v>653.15250000000003</v>
      </c>
      <c r="M83">
        <v>92</v>
      </c>
      <c r="N83">
        <v>113.4</v>
      </c>
      <c r="O83">
        <v>123.66562500000001</v>
      </c>
      <c r="P83">
        <v>132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29.58</v>
      </c>
      <c r="AG83">
        <v>40.156799999999997</v>
      </c>
      <c r="AH83">
        <v>140.34540000000001</v>
      </c>
      <c r="AI83">
        <v>16.548999999999999</v>
      </c>
      <c r="AJ83">
        <v>0</v>
      </c>
      <c r="AK83">
        <v>51.394500000000001</v>
      </c>
      <c r="AL83">
        <v>69.72</v>
      </c>
      <c r="AM83">
        <v>15.740064</v>
      </c>
      <c r="AN83">
        <v>0.3826</v>
      </c>
      <c r="AO83">
        <v>21.462</v>
      </c>
      <c r="AP83">
        <v>11.529</v>
      </c>
      <c r="AQ83">
        <v>62.244</v>
      </c>
      <c r="AR83">
        <v>5.3807999999999998</v>
      </c>
      <c r="AS83">
        <v>0</v>
      </c>
      <c r="AT83">
        <v>14.9968</v>
      </c>
      <c r="AU83">
        <v>0</v>
      </c>
      <c r="AV83">
        <v>21.21</v>
      </c>
      <c r="AW83">
        <v>35.295000000000002</v>
      </c>
      <c r="AX83">
        <v>7.6719999999999997</v>
      </c>
      <c r="AY83">
        <v>0</v>
      </c>
      <c r="AZ83">
        <f t="shared" si="3"/>
        <v>83.179999999999978</v>
      </c>
      <c r="BA83">
        <f t="shared" si="4"/>
        <v>2907.2445039999998</v>
      </c>
      <c r="BD83">
        <v>22.05</v>
      </c>
      <c r="BE83">
        <v>8.67</v>
      </c>
      <c r="BF83">
        <v>1.87</v>
      </c>
      <c r="BG83">
        <v>0</v>
      </c>
      <c r="BH83">
        <v>6.94</v>
      </c>
      <c r="BI83">
        <v>8.15</v>
      </c>
      <c r="BJ83">
        <v>4.24</v>
      </c>
      <c r="BK83">
        <v>4.4400000000000004</v>
      </c>
      <c r="BL83">
        <v>1.04</v>
      </c>
      <c r="BM83">
        <v>0</v>
      </c>
      <c r="BN83">
        <v>0</v>
      </c>
      <c r="BO83">
        <v>18.16</v>
      </c>
      <c r="BP83">
        <v>4.45</v>
      </c>
      <c r="BQ83">
        <v>0</v>
      </c>
      <c r="BR83">
        <v>2.96</v>
      </c>
      <c r="BS83">
        <v>0.21</v>
      </c>
      <c r="BT83">
        <v>0</v>
      </c>
      <c r="BU83">
        <v>0</v>
      </c>
      <c r="BV83">
        <v>0</v>
      </c>
      <c r="BW83">
        <f t="shared" si="5"/>
        <v>83.179999999999978</v>
      </c>
    </row>
    <row r="84" spans="1:75">
      <c r="A84" t="s">
        <v>126</v>
      </c>
      <c r="B84">
        <v>0</v>
      </c>
      <c r="C84">
        <v>0</v>
      </c>
      <c r="D84">
        <v>7.35</v>
      </c>
      <c r="E84">
        <v>0</v>
      </c>
      <c r="F84">
        <v>0</v>
      </c>
      <c r="G84">
        <v>34.752000000000002</v>
      </c>
      <c r="H84">
        <v>0</v>
      </c>
      <c r="I84">
        <v>78.912000000000006</v>
      </c>
      <c r="J84">
        <v>5.48</v>
      </c>
      <c r="K84">
        <v>215.53139400000001</v>
      </c>
      <c r="L84">
        <v>653.15250000000003</v>
      </c>
      <c r="M84">
        <v>92</v>
      </c>
      <c r="N84">
        <v>113.4</v>
      </c>
      <c r="O84">
        <v>123.66562500000001</v>
      </c>
      <c r="P84">
        <v>132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29.58</v>
      </c>
      <c r="AG84">
        <v>40.156799999999997</v>
      </c>
      <c r="AH84">
        <v>140.34540000000001</v>
      </c>
      <c r="AI84">
        <v>15.9125</v>
      </c>
      <c r="AJ84">
        <v>0</v>
      </c>
      <c r="AK84">
        <v>51.394500000000001</v>
      </c>
      <c r="AL84">
        <v>69.72</v>
      </c>
      <c r="AM84">
        <v>15.740064</v>
      </c>
      <c r="AN84">
        <v>0.3826</v>
      </c>
      <c r="AO84">
        <v>21.462</v>
      </c>
      <c r="AP84">
        <v>11.529</v>
      </c>
      <c r="AQ84">
        <v>62.244</v>
      </c>
      <c r="AR84">
        <v>5.3807999999999998</v>
      </c>
      <c r="AS84">
        <v>0</v>
      </c>
      <c r="AT84">
        <v>14.9968</v>
      </c>
      <c r="AU84">
        <v>0</v>
      </c>
      <c r="AV84">
        <v>21.21</v>
      </c>
      <c r="AW84">
        <v>35.295000000000002</v>
      </c>
      <c r="AX84">
        <v>7.6719999999999997</v>
      </c>
      <c r="AY84">
        <v>0</v>
      </c>
      <c r="AZ84">
        <f t="shared" si="3"/>
        <v>83.179999999999978</v>
      </c>
      <c r="BA84">
        <f t="shared" si="4"/>
        <v>2906.6080039999997</v>
      </c>
      <c r="BD84">
        <v>22.05</v>
      </c>
      <c r="BE84">
        <v>8.67</v>
      </c>
      <c r="BF84">
        <v>1.87</v>
      </c>
      <c r="BG84">
        <v>0</v>
      </c>
      <c r="BH84">
        <v>6.94</v>
      </c>
      <c r="BI84">
        <v>8.15</v>
      </c>
      <c r="BJ84">
        <v>4.24</v>
      </c>
      <c r="BK84">
        <v>4.4400000000000004</v>
      </c>
      <c r="BL84">
        <v>1.04</v>
      </c>
      <c r="BM84">
        <v>0</v>
      </c>
      <c r="BN84">
        <v>0</v>
      </c>
      <c r="BO84">
        <v>18.16</v>
      </c>
      <c r="BP84">
        <v>4.45</v>
      </c>
      <c r="BQ84">
        <v>0</v>
      </c>
      <c r="BR84">
        <v>2.96</v>
      </c>
      <c r="BS84">
        <v>0.21</v>
      </c>
      <c r="BT84">
        <v>0</v>
      </c>
      <c r="BU84">
        <v>0</v>
      </c>
      <c r="BV84">
        <v>0</v>
      </c>
      <c r="BW84">
        <f t="shared" si="5"/>
        <v>83.179999999999978</v>
      </c>
    </row>
    <row r="85" spans="1:75">
      <c r="A85" t="s">
        <v>127</v>
      </c>
      <c r="B85">
        <v>0</v>
      </c>
      <c r="C85">
        <v>0</v>
      </c>
      <c r="D85">
        <v>7.35</v>
      </c>
      <c r="E85">
        <v>0</v>
      </c>
      <c r="F85">
        <v>0</v>
      </c>
      <c r="G85">
        <v>34.752000000000002</v>
      </c>
      <c r="H85">
        <v>0</v>
      </c>
      <c r="I85">
        <v>78.912000000000006</v>
      </c>
      <c r="J85">
        <v>5.48</v>
      </c>
      <c r="K85">
        <v>215.53139400000001</v>
      </c>
      <c r="L85">
        <v>653.15250000000003</v>
      </c>
      <c r="M85">
        <v>92</v>
      </c>
      <c r="N85">
        <v>113.4</v>
      </c>
      <c r="O85">
        <v>123.66562500000001</v>
      </c>
      <c r="P85">
        <v>132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29.58</v>
      </c>
      <c r="AG85">
        <v>40.156799999999997</v>
      </c>
      <c r="AH85">
        <v>140.34540000000001</v>
      </c>
      <c r="AI85">
        <v>15.9125</v>
      </c>
      <c r="AJ85">
        <v>0</v>
      </c>
      <c r="AK85">
        <v>51.394500000000001</v>
      </c>
      <c r="AL85">
        <v>34.86</v>
      </c>
      <c r="AM85">
        <v>15.740064</v>
      </c>
      <c r="AN85">
        <v>0.3826</v>
      </c>
      <c r="AO85">
        <v>21.462</v>
      </c>
      <c r="AP85">
        <v>11.529</v>
      </c>
      <c r="AQ85">
        <v>62.244</v>
      </c>
      <c r="AR85">
        <v>5.3807999999999998</v>
      </c>
      <c r="AS85">
        <v>0</v>
      </c>
      <c r="AT85">
        <v>14.9968</v>
      </c>
      <c r="AU85">
        <v>0</v>
      </c>
      <c r="AV85">
        <v>21.21</v>
      </c>
      <c r="AW85">
        <v>35.295000000000002</v>
      </c>
      <c r="AX85">
        <v>7.6719999999999997</v>
      </c>
      <c r="AY85">
        <v>0</v>
      </c>
      <c r="AZ85">
        <f t="shared" si="3"/>
        <v>83.179999999999978</v>
      </c>
      <c r="BA85">
        <f t="shared" si="4"/>
        <v>2871.748004</v>
      </c>
      <c r="BD85">
        <v>22.05</v>
      </c>
      <c r="BE85">
        <v>8.67</v>
      </c>
      <c r="BF85">
        <v>1.87</v>
      </c>
      <c r="BG85">
        <v>0</v>
      </c>
      <c r="BH85">
        <v>6.94</v>
      </c>
      <c r="BI85">
        <v>8.15</v>
      </c>
      <c r="BJ85">
        <v>4.24</v>
      </c>
      <c r="BK85">
        <v>4.4400000000000004</v>
      </c>
      <c r="BL85">
        <v>1.04</v>
      </c>
      <c r="BM85">
        <v>0</v>
      </c>
      <c r="BN85">
        <v>0</v>
      </c>
      <c r="BO85">
        <v>18.16</v>
      </c>
      <c r="BP85">
        <v>4.45</v>
      </c>
      <c r="BQ85">
        <v>0</v>
      </c>
      <c r="BR85">
        <v>2.96</v>
      </c>
      <c r="BS85">
        <v>0.21</v>
      </c>
      <c r="BT85">
        <v>0</v>
      </c>
      <c r="BU85">
        <v>0</v>
      </c>
      <c r="BV85">
        <v>0</v>
      </c>
      <c r="BW85">
        <f t="shared" si="5"/>
        <v>83.179999999999978</v>
      </c>
    </row>
    <row r="86" spans="1:75">
      <c r="A86" t="s">
        <v>128</v>
      </c>
      <c r="B86">
        <v>0</v>
      </c>
      <c r="C86">
        <v>0</v>
      </c>
      <c r="D86">
        <v>7.35</v>
      </c>
      <c r="E86">
        <v>0</v>
      </c>
      <c r="F86">
        <v>0</v>
      </c>
      <c r="G86">
        <v>34.752000000000002</v>
      </c>
      <c r="H86">
        <v>0</v>
      </c>
      <c r="I86">
        <v>78.912000000000006</v>
      </c>
      <c r="J86">
        <v>5.48</v>
      </c>
      <c r="K86">
        <v>215.53139400000001</v>
      </c>
      <c r="L86">
        <v>653.15250000000003</v>
      </c>
      <c r="M86">
        <v>92</v>
      </c>
      <c r="N86">
        <v>113.4</v>
      </c>
      <c r="O86">
        <v>123.66562500000001</v>
      </c>
      <c r="P86">
        <v>132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29.58</v>
      </c>
      <c r="AG86">
        <v>40.156799999999997</v>
      </c>
      <c r="AH86">
        <v>140.34540000000001</v>
      </c>
      <c r="AI86">
        <v>15.9125</v>
      </c>
      <c r="AJ86">
        <v>0</v>
      </c>
      <c r="AK86">
        <v>51.394500000000001</v>
      </c>
      <c r="AL86">
        <v>11.62</v>
      </c>
      <c r="AM86">
        <v>15.740064</v>
      </c>
      <c r="AN86">
        <v>0.3826</v>
      </c>
      <c r="AO86">
        <v>21.462</v>
      </c>
      <c r="AP86">
        <v>11.529</v>
      </c>
      <c r="AQ86">
        <v>62.244</v>
      </c>
      <c r="AR86">
        <v>5.3807999999999998</v>
      </c>
      <c r="AS86">
        <v>0</v>
      </c>
      <c r="AT86">
        <v>14.9968</v>
      </c>
      <c r="AU86">
        <v>0</v>
      </c>
      <c r="AV86">
        <v>21.21</v>
      </c>
      <c r="AW86">
        <v>35.295000000000002</v>
      </c>
      <c r="AX86">
        <v>7.6719999999999997</v>
      </c>
      <c r="AY86">
        <v>0</v>
      </c>
      <c r="AZ86">
        <f t="shared" si="3"/>
        <v>83.179999999999978</v>
      </c>
      <c r="BA86">
        <f t="shared" si="4"/>
        <v>2848.5080039999998</v>
      </c>
      <c r="BD86">
        <v>22.05</v>
      </c>
      <c r="BE86">
        <v>8.67</v>
      </c>
      <c r="BF86">
        <v>1.87</v>
      </c>
      <c r="BG86">
        <v>0</v>
      </c>
      <c r="BH86">
        <v>6.94</v>
      </c>
      <c r="BI86">
        <v>8.15</v>
      </c>
      <c r="BJ86">
        <v>4.24</v>
      </c>
      <c r="BK86">
        <v>4.4400000000000004</v>
      </c>
      <c r="BL86">
        <v>1.04</v>
      </c>
      <c r="BM86">
        <v>0</v>
      </c>
      <c r="BN86">
        <v>0</v>
      </c>
      <c r="BO86">
        <v>18.16</v>
      </c>
      <c r="BP86">
        <v>4.45</v>
      </c>
      <c r="BQ86">
        <v>0</v>
      </c>
      <c r="BR86">
        <v>2.96</v>
      </c>
      <c r="BS86">
        <v>0.21</v>
      </c>
      <c r="BT86">
        <v>0</v>
      </c>
      <c r="BU86">
        <v>0</v>
      </c>
      <c r="BV86">
        <v>0</v>
      </c>
      <c r="BW86">
        <f t="shared" si="5"/>
        <v>83.179999999999978</v>
      </c>
    </row>
    <row r="87" spans="1:75">
      <c r="A87" t="s">
        <v>129</v>
      </c>
      <c r="B87">
        <v>0</v>
      </c>
      <c r="C87">
        <v>0</v>
      </c>
      <c r="D87">
        <v>7.35</v>
      </c>
      <c r="E87">
        <v>0</v>
      </c>
      <c r="F87">
        <v>0</v>
      </c>
      <c r="G87">
        <v>34.752000000000002</v>
      </c>
      <c r="H87">
        <v>0</v>
      </c>
      <c r="I87">
        <v>78.912000000000006</v>
      </c>
      <c r="J87">
        <v>5.48</v>
      </c>
      <c r="K87">
        <v>215.53139400000001</v>
      </c>
      <c r="L87">
        <v>653.15250000000003</v>
      </c>
      <c r="M87">
        <v>92</v>
      </c>
      <c r="N87">
        <v>113.4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13.2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49.395499999999998</v>
      </c>
      <c r="AF87">
        <v>29.58</v>
      </c>
      <c r="AG87">
        <v>40.156799999999997</v>
      </c>
      <c r="AH87">
        <v>140.34540000000001</v>
      </c>
      <c r="AI87">
        <v>15.9125</v>
      </c>
      <c r="AJ87">
        <v>0</v>
      </c>
      <c r="AK87">
        <v>51.394500000000001</v>
      </c>
      <c r="AL87">
        <v>11.62</v>
      </c>
      <c r="AM87">
        <v>15.740064</v>
      </c>
      <c r="AN87">
        <v>0.3826</v>
      </c>
      <c r="AO87">
        <v>21.462</v>
      </c>
      <c r="AP87">
        <v>11.529</v>
      </c>
      <c r="AQ87">
        <v>62.244</v>
      </c>
      <c r="AR87">
        <v>5.3807999999999998</v>
      </c>
      <c r="AS87">
        <v>0</v>
      </c>
      <c r="AT87">
        <v>14.9968</v>
      </c>
      <c r="AU87">
        <v>0</v>
      </c>
      <c r="AV87">
        <v>21.21</v>
      </c>
      <c r="AW87">
        <v>35.295000000000002</v>
      </c>
      <c r="AX87">
        <v>7.6719999999999997</v>
      </c>
      <c r="AY87">
        <v>0</v>
      </c>
      <c r="AZ87">
        <f t="shared" si="3"/>
        <v>83.179999999999978</v>
      </c>
      <c r="BA87">
        <f t="shared" si="4"/>
        <v>2849.3180479999996</v>
      </c>
      <c r="BD87">
        <v>22.05</v>
      </c>
      <c r="BE87">
        <v>8.67</v>
      </c>
      <c r="BF87">
        <v>1.87</v>
      </c>
      <c r="BG87">
        <v>0</v>
      </c>
      <c r="BH87">
        <v>6.94</v>
      </c>
      <c r="BI87">
        <v>8.15</v>
      </c>
      <c r="BJ87">
        <v>4.24</v>
      </c>
      <c r="BK87">
        <v>4.4400000000000004</v>
      </c>
      <c r="BL87">
        <v>1.04</v>
      </c>
      <c r="BM87">
        <v>0</v>
      </c>
      <c r="BN87">
        <v>0</v>
      </c>
      <c r="BO87">
        <v>18.16</v>
      </c>
      <c r="BP87">
        <v>4.45</v>
      </c>
      <c r="BQ87">
        <v>0</v>
      </c>
      <c r="BR87">
        <v>2.96</v>
      </c>
      <c r="BS87">
        <v>0.21</v>
      </c>
      <c r="BT87">
        <v>0</v>
      </c>
      <c r="BU87">
        <v>0</v>
      </c>
      <c r="BV87">
        <v>0</v>
      </c>
      <c r="BW87">
        <f t="shared" si="5"/>
        <v>83.179999999999978</v>
      </c>
    </row>
    <row r="88" spans="1:75">
      <c r="A88" t="s">
        <v>130</v>
      </c>
      <c r="B88">
        <v>0</v>
      </c>
      <c r="C88">
        <v>0</v>
      </c>
      <c r="D88">
        <v>7.35</v>
      </c>
      <c r="E88">
        <v>0</v>
      </c>
      <c r="F88">
        <v>0</v>
      </c>
      <c r="G88">
        <v>34.752000000000002</v>
      </c>
      <c r="H88">
        <v>0</v>
      </c>
      <c r="I88">
        <v>78.912000000000006</v>
      </c>
      <c r="J88">
        <v>5.48</v>
      </c>
      <c r="K88">
        <v>215.53139400000001</v>
      </c>
      <c r="L88">
        <v>653.15250000000003</v>
      </c>
      <c r="M88">
        <v>92</v>
      </c>
      <c r="N88">
        <v>113.4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13.2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49.395499999999998</v>
      </c>
      <c r="AF88">
        <v>29.58</v>
      </c>
      <c r="AG88">
        <v>40.156799999999997</v>
      </c>
      <c r="AH88">
        <v>140.34540000000001</v>
      </c>
      <c r="AI88">
        <v>3.1825000000000001</v>
      </c>
      <c r="AJ88">
        <v>0</v>
      </c>
      <c r="AK88">
        <v>51.394500000000001</v>
      </c>
      <c r="AL88">
        <v>23.24</v>
      </c>
      <c r="AM88">
        <v>15.740064</v>
      </c>
      <c r="AN88">
        <v>0.3826</v>
      </c>
      <c r="AO88">
        <v>21.462</v>
      </c>
      <c r="AP88">
        <v>11.529</v>
      </c>
      <c r="AQ88">
        <v>62.244</v>
      </c>
      <c r="AR88">
        <v>5.3807999999999998</v>
      </c>
      <c r="AS88">
        <v>0</v>
      </c>
      <c r="AT88">
        <v>14.9968</v>
      </c>
      <c r="AU88">
        <v>0</v>
      </c>
      <c r="AV88">
        <v>21.21</v>
      </c>
      <c r="AW88">
        <v>35.295000000000002</v>
      </c>
      <c r="AX88">
        <v>7.6719999999999997</v>
      </c>
      <c r="AY88">
        <v>0</v>
      </c>
      <c r="AZ88">
        <f t="shared" si="3"/>
        <v>83.179999999999978</v>
      </c>
      <c r="BA88">
        <f t="shared" si="4"/>
        <v>2848.2080479999995</v>
      </c>
      <c r="BD88">
        <v>22.05</v>
      </c>
      <c r="BE88">
        <v>8.67</v>
      </c>
      <c r="BF88">
        <v>1.87</v>
      </c>
      <c r="BG88">
        <v>0</v>
      </c>
      <c r="BH88">
        <v>6.94</v>
      </c>
      <c r="BI88">
        <v>8.15</v>
      </c>
      <c r="BJ88">
        <v>4.24</v>
      </c>
      <c r="BK88">
        <v>4.4400000000000004</v>
      </c>
      <c r="BL88">
        <v>1.04</v>
      </c>
      <c r="BM88">
        <v>0</v>
      </c>
      <c r="BN88">
        <v>0</v>
      </c>
      <c r="BO88">
        <v>18.16</v>
      </c>
      <c r="BP88">
        <v>4.45</v>
      </c>
      <c r="BQ88">
        <v>0</v>
      </c>
      <c r="BR88">
        <v>2.96</v>
      </c>
      <c r="BS88">
        <v>0.21</v>
      </c>
      <c r="BT88">
        <v>0</v>
      </c>
      <c r="BU88">
        <v>0</v>
      </c>
      <c r="BV88">
        <v>0</v>
      </c>
      <c r="BW88">
        <f t="shared" si="5"/>
        <v>83.179999999999978</v>
      </c>
    </row>
    <row r="89" spans="1:75">
      <c r="A89" t="s">
        <v>131</v>
      </c>
      <c r="B89">
        <v>0</v>
      </c>
      <c r="C89">
        <v>0</v>
      </c>
      <c r="D89">
        <v>7.35</v>
      </c>
      <c r="E89">
        <v>0</v>
      </c>
      <c r="F89">
        <v>0</v>
      </c>
      <c r="G89">
        <v>34.752000000000002</v>
      </c>
      <c r="H89">
        <v>0</v>
      </c>
      <c r="I89">
        <v>78.912000000000006</v>
      </c>
      <c r="J89">
        <v>5.48</v>
      </c>
      <c r="K89">
        <v>215.53139400000001</v>
      </c>
      <c r="L89">
        <v>653.15250000000003</v>
      </c>
      <c r="M89">
        <v>92</v>
      </c>
      <c r="N89">
        <v>113.4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13.2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49.395499999999998</v>
      </c>
      <c r="AF89">
        <v>29.58</v>
      </c>
      <c r="AG89">
        <v>40.156799999999997</v>
      </c>
      <c r="AH89">
        <v>140.34540000000001</v>
      </c>
      <c r="AI89">
        <v>3.1825000000000001</v>
      </c>
      <c r="AJ89">
        <v>0</v>
      </c>
      <c r="AK89">
        <v>51.394500000000001</v>
      </c>
      <c r="AL89">
        <v>23.24</v>
      </c>
      <c r="AM89">
        <v>15.740064</v>
      </c>
      <c r="AN89">
        <v>0</v>
      </c>
      <c r="AO89">
        <v>22.05</v>
      </c>
      <c r="AP89">
        <v>11.529</v>
      </c>
      <c r="AQ89">
        <v>62.244</v>
      </c>
      <c r="AR89">
        <v>5.3807999999999998</v>
      </c>
      <c r="AS89">
        <v>0</v>
      </c>
      <c r="AT89">
        <v>14.9968</v>
      </c>
      <c r="AU89">
        <v>0</v>
      </c>
      <c r="AV89">
        <v>35.174999999999997</v>
      </c>
      <c r="AW89">
        <v>35.295000000000002</v>
      </c>
      <c r="AX89">
        <v>7.6719999999999997</v>
      </c>
      <c r="AY89">
        <v>0</v>
      </c>
      <c r="AZ89">
        <f t="shared" si="3"/>
        <v>83.179999999999978</v>
      </c>
      <c r="BA89">
        <f t="shared" si="4"/>
        <v>2862.3784479999999</v>
      </c>
      <c r="BD89">
        <v>22.05</v>
      </c>
      <c r="BE89">
        <v>8.67</v>
      </c>
      <c r="BF89">
        <v>1.87</v>
      </c>
      <c r="BG89">
        <v>0</v>
      </c>
      <c r="BH89">
        <v>6.94</v>
      </c>
      <c r="BI89">
        <v>8.15</v>
      </c>
      <c r="BJ89">
        <v>4.24</v>
      </c>
      <c r="BK89">
        <v>4.4400000000000004</v>
      </c>
      <c r="BL89">
        <v>1.04</v>
      </c>
      <c r="BM89">
        <v>0</v>
      </c>
      <c r="BN89">
        <v>0</v>
      </c>
      <c r="BO89">
        <v>18.16</v>
      </c>
      <c r="BP89">
        <v>4.45</v>
      </c>
      <c r="BQ89">
        <v>0</v>
      </c>
      <c r="BR89">
        <v>2.96</v>
      </c>
      <c r="BS89">
        <v>0.21</v>
      </c>
      <c r="BT89">
        <v>0</v>
      </c>
      <c r="BU89">
        <v>0</v>
      </c>
      <c r="BV89">
        <v>0</v>
      </c>
      <c r="BW89">
        <f t="shared" si="5"/>
        <v>83.179999999999978</v>
      </c>
    </row>
    <row r="90" spans="1:75">
      <c r="A90" t="s">
        <v>132</v>
      </c>
      <c r="B90">
        <v>0</v>
      </c>
      <c r="C90">
        <v>0</v>
      </c>
      <c r="D90">
        <v>7.35</v>
      </c>
      <c r="E90">
        <v>0</v>
      </c>
      <c r="F90">
        <v>0</v>
      </c>
      <c r="G90">
        <v>34.752000000000002</v>
      </c>
      <c r="H90">
        <v>0</v>
      </c>
      <c r="I90">
        <v>78.912000000000006</v>
      </c>
      <c r="J90">
        <v>5.48</v>
      </c>
      <c r="K90">
        <v>215.53139400000001</v>
      </c>
      <c r="L90">
        <v>653.15250000000003</v>
      </c>
      <c r="M90">
        <v>92</v>
      </c>
      <c r="N90">
        <v>113.4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1.1000000000000001</v>
      </c>
      <c r="AA90">
        <v>42.14808</v>
      </c>
      <c r="AB90">
        <v>26.260100000000001</v>
      </c>
      <c r="AC90">
        <v>19.35568</v>
      </c>
      <c r="AD90">
        <v>36.544144000000003</v>
      </c>
      <c r="AE90">
        <v>49.395499999999998</v>
      </c>
      <c r="AF90">
        <v>9.0711999999999993</v>
      </c>
      <c r="AG90">
        <v>40.156799999999997</v>
      </c>
      <c r="AH90">
        <v>130.87540000000001</v>
      </c>
      <c r="AI90">
        <v>3.1825000000000001</v>
      </c>
      <c r="AJ90">
        <v>0</v>
      </c>
      <c r="AK90">
        <v>51.394500000000001</v>
      </c>
      <c r="AL90">
        <v>23.24</v>
      </c>
      <c r="AM90">
        <v>10.557359999999999</v>
      </c>
      <c r="AN90">
        <v>0</v>
      </c>
      <c r="AO90">
        <v>22.05</v>
      </c>
      <c r="AP90">
        <v>11.529</v>
      </c>
      <c r="AQ90">
        <v>62.244</v>
      </c>
      <c r="AR90">
        <v>5.3807999999999998</v>
      </c>
      <c r="AS90">
        <v>0</v>
      </c>
      <c r="AT90">
        <v>14.9968</v>
      </c>
      <c r="AU90">
        <v>0</v>
      </c>
      <c r="AV90">
        <v>35.174999999999997</v>
      </c>
      <c r="AW90">
        <v>35.295000000000002</v>
      </c>
      <c r="AX90">
        <v>7.6719999999999997</v>
      </c>
      <c r="AY90">
        <v>0</v>
      </c>
      <c r="AZ90">
        <f t="shared" si="3"/>
        <v>83.179999999999978</v>
      </c>
      <c r="BA90">
        <f t="shared" si="4"/>
        <v>2792.1890839999996</v>
      </c>
      <c r="BD90">
        <v>22.05</v>
      </c>
      <c r="BE90">
        <v>8.67</v>
      </c>
      <c r="BF90">
        <v>1.87</v>
      </c>
      <c r="BG90">
        <v>0</v>
      </c>
      <c r="BH90">
        <v>6.94</v>
      </c>
      <c r="BI90">
        <v>8.15</v>
      </c>
      <c r="BJ90">
        <v>4.24</v>
      </c>
      <c r="BK90">
        <v>4.4400000000000004</v>
      </c>
      <c r="BL90">
        <v>1.04</v>
      </c>
      <c r="BM90">
        <v>0</v>
      </c>
      <c r="BN90">
        <v>0</v>
      </c>
      <c r="BO90">
        <v>18.16</v>
      </c>
      <c r="BP90">
        <v>4.45</v>
      </c>
      <c r="BQ90">
        <v>0</v>
      </c>
      <c r="BR90">
        <v>2.96</v>
      </c>
      <c r="BS90">
        <v>0.21</v>
      </c>
      <c r="BT90">
        <v>0</v>
      </c>
      <c r="BU90">
        <v>0</v>
      </c>
      <c r="BV90">
        <v>0</v>
      </c>
      <c r="BW90">
        <f t="shared" si="5"/>
        <v>83.179999999999978</v>
      </c>
    </row>
    <row r="91" spans="1:75">
      <c r="A91" t="s">
        <v>133</v>
      </c>
      <c r="B91">
        <v>0</v>
      </c>
      <c r="C91">
        <v>0</v>
      </c>
      <c r="D91">
        <v>7.35</v>
      </c>
      <c r="E91">
        <v>0</v>
      </c>
      <c r="F91">
        <v>0</v>
      </c>
      <c r="G91">
        <v>34.752000000000002</v>
      </c>
      <c r="H91">
        <v>0</v>
      </c>
      <c r="I91">
        <v>78.912000000000006</v>
      </c>
      <c r="J91">
        <v>5.48</v>
      </c>
      <c r="K91">
        <v>215.53139400000001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1.1000000000000001</v>
      </c>
      <c r="AA91">
        <v>42.14808</v>
      </c>
      <c r="AB91">
        <v>26.260100000000001</v>
      </c>
      <c r="AC91">
        <v>19.35568</v>
      </c>
      <c r="AD91">
        <v>36.544144000000003</v>
      </c>
      <c r="AE91">
        <v>49.395499999999998</v>
      </c>
      <c r="AF91">
        <v>8.8740000000000006</v>
      </c>
      <c r="AG91">
        <v>40.156799999999997</v>
      </c>
      <c r="AH91">
        <v>118.18559999999999</v>
      </c>
      <c r="AI91">
        <v>14.003</v>
      </c>
      <c r="AJ91">
        <v>0</v>
      </c>
      <c r="AK91">
        <v>51.394500000000001</v>
      </c>
      <c r="AL91">
        <v>23.24</v>
      </c>
      <c r="AM91">
        <v>5.2786799999999996</v>
      </c>
      <c r="AN91">
        <v>0</v>
      </c>
      <c r="AO91">
        <v>22.05</v>
      </c>
      <c r="AP91">
        <v>11.529</v>
      </c>
      <c r="AQ91">
        <v>62.244</v>
      </c>
      <c r="AR91">
        <v>5.3807999999999998</v>
      </c>
      <c r="AS91">
        <v>0</v>
      </c>
      <c r="AT91">
        <v>14.9968</v>
      </c>
      <c r="AU91">
        <v>0</v>
      </c>
      <c r="AV91">
        <v>35.174999999999997</v>
      </c>
      <c r="AW91">
        <v>35.295000000000002</v>
      </c>
      <c r="AX91">
        <v>7.6719999999999997</v>
      </c>
      <c r="AY91">
        <v>0</v>
      </c>
      <c r="AZ91">
        <f t="shared" si="3"/>
        <v>83.469999999999985</v>
      </c>
      <c r="BA91">
        <f t="shared" si="4"/>
        <v>2789.8589039999993</v>
      </c>
      <c r="BD91">
        <v>22.05</v>
      </c>
      <c r="BE91">
        <v>8.67</v>
      </c>
      <c r="BF91">
        <v>1.87</v>
      </c>
      <c r="BG91">
        <v>0</v>
      </c>
      <c r="BH91">
        <v>6.94</v>
      </c>
      <c r="BI91">
        <v>8.15</v>
      </c>
      <c r="BJ91">
        <v>4.24</v>
      </c>
      <c r="BK91">
        <v>4.7</v>
      </c>
      <c r="BL91">
        <v>1.07</v>
      </c>
      <c r="BM91">
        <v>0</v>
      </c>
      <c r="BN91">
        <v>0</v>
      </c>
      <c r="BO91">
        <v>18.16</v>
      </c>
      <c r="BP91">
        <v>4.45</v>
      </c>
      <c r="BQ91">
        <v>0</v>
      </c>
      <c r="BR91">
        <v>2.96</v>
      </c>
      <c r="BS91">
        <v>0.21</v>
      </c>
      <c r="BT91">
        <v>0</v>
      </c>
      <c r="BU91">
        <v>0</v>
      </c>
      <c r="BV91">
        <v>0</v>
      </c>
      <c r="BW91">
        <f t="shared" si="5"/>
        <v>83.469999999999985</v>
      </c>
    </row>
    <row r="92" spans="1:75">
      <c r="A92" t="s">
        <v>134</v>
      </c>
      <c r="B92">
        <v>0</v>
      </c>
      <c r="C92">
        <v>0</v>
      </c>
      <c r="D92">
        <v>7.35</v>
      </c>
      <c r="E92">
        <v>0</v>
      </c>
      <c r="F92">
        <v>0</v>
      </c>
      <c r="G92">
        <v>34.752000000000002</v>
      </c>
      <c r="H92">
        <v>0</v>
      </c>
      <c r="I92">
        <v>78.912000000000006</v>
      </c>
      <c r="J92">
        <v>5.48</v>
      </c>
      <c r="K92">
        <v>215.53139400000001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28.045000000000002</v>
      </c>
      <c r="AB92">
        <v>26.260100000000001</v>
      </c>
      <c r="AC92">
        <v>19.35568</v>
      </c>
      <c r="AD92">
        <v>36.544144000000003</v>
      </c>
      <c r="AE92">
        <v>49.395499999999998</v>
      </c>
      <c r="AF92">
        <v>8.8740000000000006</v>
      </c>
      <c r="AG92">
        <v>40.156799999999997</v>
      </c>
      <c r="AH92">
        <v>116.9545</v>
      </c>
      <c r="AI92">
        <v>14.003</v>
      </c>
      <c r="AJ92">
        <v>0</v>
      </c>
      <c r="AK92">
        <v>51.394500000000001</v>
      </c>
      <c r="AL92">
        <v>23.24</v>
      </c>
      <c r="AM92">
        <v>0</v>
      </c>
      <c r="AN92">
        <v>0</v>
      </c>
      <c r="AO92">
        <v>22.05</v>
      </c>
      <c r="AP92">
        <v>11.529</v>
      </c>
      <c r="AQ92">
        <v>62.244</v>
      </c>
      <c r="AR92">
        <v>5.3807999999999998</v>
      </c>
      <c r="AS92">
        <v>0</v>
      </c>
      <c r="AT92">
        <v>14.9968</v>
      </c>
      <c r="AU92">
        <v>0</v>
      </c>
      <c r="AV92">
        <v>35.174999999999997</v>
      </c>
      <c r="AW92">
        <v>35.295000000000002</v>
      </c>
      <c r="AX92">
        <v>7.6719999999999997</v>
      </c>
      <c r="AY92">
        <v>0</v>
      </c>
      <c r="AZ92">
        <f t="shared" si="3"/>
        <v>83.469999999999985</v>
      </c>
      <c r="BA92">
        <f t="shared" si="4"/>
        <v>2774.6998439999998</v>
      </c>
      <c r="BD92">
        <v>22.05</v>
      </c>
      <c r="BE92">
        <v>8.67</v>
      </c>
      <c r="BF92">
        <v>1.87</v>
      </c>
      <c r="BG92">
        <v>0</v>
      </c>
      <c r="BH92">
        <v>6.94</v>
      </c>
      <c r="BI92">
        <v>8.15</v>
      </c>
      <c r="BJ92">
        <v>4.24</v>
      </c>
      <c r="BK92">
        <v>4.7</v>
      </c>
      <c r="BL92">
        <v>1.07</v>
      </c>
      <c r="BM92">
        <v>0</v>
      </c>
      <c r="BN92">
        <v>0</v>
      </c>
      <c r="BO92">
        <v>18.16</v>
      </c>
      <c r="BP92">
        <v>4.45</v>
      </c>
      <c r="BQ92">
        <v>0</v>
      </c>
      <c r="BR92">
        <v>2.96</v>
      </c>
      <c r="BS92">
        <v>0.21</v>
      </c>
      <c r="BT92">
        <v>0</v>
      </c>
      <c r="BU92">
        <v>0</v>
      </c>
      <c r="BV92">
        <v>0</v>
      </c>
      <c r="BW92">
        <f t="shared" si="5"/>
        <v>83.469999999999985</v>
      </c>
    </row>
    <row r="93" spans="1:75">
      <c r="A93" t="s">
        <v>135</v>
      </c>
      <c r="B93">
        <v>0</v>
      </c>
      <c r="C93">
        <v>0</v>
      </c>
      <c r="D93">
        <v>7.35</v>
      </c>
      <c r="E93">
        <v>0</v>
      </c>
      <c r="F93">
        <v>0</v>
      </c>
      <c r="G93">
        <v>34.752000000000002</v>
      </c>
      <c r="H93">
        <v>0</v>
      </c>
      <c r="I93">
        <v>78.912000000000006</v>
      </c>
      <c r="J93">
        <v>5.48</v>
      </c>
      <c r="K93">
        <v>215.53139400000001</v>
      </c>
      <c r="L93">
        <v>653.15250000000003</v>
      </c>
      <c r="M93">
        <v>45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28.045000000000002</v>
      </c>
      <c r="AB93">
        <v>26.260100000000001</v>
      </c>
      <c r="AC93">
        <v>9.6778399999999998</v>
      </c>
      <c r="AD93">
        <v>36.544144000000003</v>
      </c>
      <c r="AE93">
        <v>49.395499999999998</v>
      </c>
      <c r="AF93">
        <v>8.8740000000000006</v>
      </c>
      <c r="AG93">
        <v>40.156799999999997</v>
      </c>
      <c r="AH93">
        <v>116.9545</v>
      </c>
      <c r="AI93">
        <v>14.003</v>
      </c>
      <c r="AJ93">
        <v>0</v>
      </c>
      <c r="AK93">
        <v>51.394500000000001</v>
      </c>
      <c r="AL93">
        <v>23.24</v>
      </c>
      <c r="AM93">
        <v>0</v>
      </c>
      <c r="AN93">
        <v>0</v>
      </c>
      <c r="AO93">
        <v>22.05</v>
      </c>
      <c r="AP93">
        <v>11.529</v>
      </c>
      <c r="AQ93">
        <v>62.244</v>
      </c>
      <c r="AR93">
        <v>7.3986000000000001</v>
      </c>
      <c r="AS93">
        <v>0</v>
      </c>
      <c r="AT93">
        <v>14.9968</v>
      </c>
      <c r="AU93">
        <v>0</v>
      </c>
      <c r="AV93">
        <v>35.174999999999997</v>
      </c>
      <c r="AW93">
        <v>35.295000000000002</v>
      </c>
      <c r="AX93">
        <v>7.6719999999999997</v>
      </c>
      <c r="AY93">
        <v>0</v>
      </c>
      <c r="AZ93">
        <f t="shared" si="3"/>
        <v>83.469999999999985</v>
      </c>
      <c r="BA93">
        <f t="shared" si="4"/>
        <v>2720.0398039999995</v>
      </c>
      <c r="BD93">
        <v>22.05</v>
      </c>
      <c r="BE93">
        <v>8.67</v>
      </c>
      <c r="BF93">
        <v>1.87</v>
      </c>
      <c r="BG93">
        <v>0</v>
      </c>
      <c r="BH93">
        <v>6.94</v>
      </c>
      <c r="BI93">
        <v>8.15</v>
      </c>
      <c r="BJ93">
        <v>4.24</v>
      </c>
      <c r="BK93">
        <v>4.7</v>
      </c>
      <c r="BL93">
        <v>1.07</v>
      </c>
      <c r="BM93">
        <v>0</v>
      </c>
      <c r="BN93">
        <v>0</v>
      </c>
      <c r="BO93">
        <v>18.16</v>
      </c>
      <c r="BP93">
        <v>4.45</v>
      </c>
      <c r="BQ93">
        <v>0</v>
      </c>
      <c r="BR93">
        <v>2.96</v>
      </c>
      <c r="BS93">
        <v>0.21</v>
      </c>
      <c r="BT93">
        <v>0</v>
      </c>
      <c r="BU93">
        <v>0</v>
      </c>
      <c r="BV93">
        <v>0</v>
      </c>
      <c r="BW93">
        <f t="shared" si="5"/>
        <v>83.469999999999985</v>
      </c>
    </row>
    <row r="94" spans="1:75">
      <c r="A94" t="s">
        <v>136</v>
      </c>
      <c r="B94">
        <v>0</v>
      </c>
      <c r="C94">
        <v>0</v>
      </c>
      <c r="D94">
        <v>7.35</v>
      </c>
      <c r="E94">
        <v>0</v>
      </c>
      <c r="F94">
        <v>0</v>
      </c>
      <c r="G94">
        <v>34.752000000000002</v>
      </c>
      <c r="H94">
        <v>0</v>
      </c>
      <c r="I94">
        <v>78.912000000000006</v>
      </c>
      <c r="J94">
        <v>5.48</v>
      </c>
      <c r="K94">
        <v>215.53139400000001</v>
      </c>
      <c r="L94">
        <v>653.15250000000003</v>
      </c>
      <c r="M94">
        <v>45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28.045000000000002</v>
      </c>
      <c r="AB94">
        <v>26.260100000000001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40.156799999999997</v>
      </c>
      <c r="AH94">
        <v>100.5714</v>
      </c>
      <c r="AI94">
        <v>0</v>
      </c>
      <c r="AJ94">
        <v>0</v>
      </c>
      <c r="AK94">
        <v>51.394500000000001</v>
      </c>
      <c r="AL94">
        <v>23.24</v>
      </c>
      <c r="AM94">
        <v>0</v>
      </c>
      <c r="AN94">
        <v>0</v>
      </c>
      <c r="AO94">
        <v>22.05</v>
      </c>
      <c r="AP94">
        <v>11.529</v>
      </c>
      <c r="AQ94">
        <v>62.244</v>
      </c>
      <c r="AR94">
        <v>7.3986000000000001</v>
      </c>
      <c r="AS94">
        <v>0</v>
      </c>
      <c r="AT94">
        <v>14.9968</v>
      </c>
      <c r="AU94">
        <v>0</v>
      </c>
      <c r="AV94">
        <v>35.174999999999997</v>
      </c>
      <c r="AW94">
        <v>35.295000000000002</v>
      </c>
      <c r="AX94">
        <v>7.6719999999999997</v>
      </c>
      <c r="AY94">
        <v>0</v>
      </c>
      <c r="AZ94">
        <f t="shared" si="3"/>
        <v>83.359999999999985</v>
      </c>
      <c r="BA94">
        <f t="shared" si="4"/>
        <v>2688.2607039999998</v>
      </c>
      <c r="BD94">
        <v>22.05</v>
      </c>
      <c r="BE94">
        <v>8.67</v>
      </c>
      <c r="BF94">
        <v>1.87</v>
      </c>
      <c r="BG94">
        <v>0</v>
      </c>
      <c r="BH94">
        <v>6.94</v>
      </c>
      <c r="BI94">
        <v>8.15</v>
      </c>
      <c r="BJ94">
        <v>4.24</v>
      </c>
      <c r="BK94">
        <v>4.6100000000000003</v>
      </c>
      <c r="BL94">
        <v>1.05</v>
      </c>
      <c r="BM94">
        <v>0</v>
      </c>
      <c r="BN94">
        <v>0</v>
      </c>
      <c r="BO94">
        <v>18.16</v>
      </c>
      <c r="BP94">
        <v>4.45</v>
      </c>
      <c r="BQ94">
        <v>0</v>
      </c>
      <c r="BR94">
        <v>2.96</v>
      </c>
      <c r="BS94">
        <v>0.21</v>
      </c>
      <c r="BT94">
        <v>0</v>
      </c>
      <c r="BU94">
        <v>0</v>
      </c>
      <c r="BV94">
        <v>0</v>
      </c>
      <c r="BW94">
        <f t="shared" si="5"/>
        <v>83.359999999999985</v>
      </c>
    </row>
    <row r="95" spans="1:75">
      <c r="A95" t="s">
        <v>137</v>
      </c>
      <c r="B95">
        <v>0</v>
      </c>
      <c r="C95">
        <v>0</v>
      </c>
      <c r="D95">
        <v>7.35</v>
      </c>
      <c r="E95">
        <v>0</v>
      </c>
      <c r="F95">
        <v>0</v>
      </c>
      <c r="G95">
        <v>34.752000000000002</v>
      </c>
      <c r="H95">
        <v>0</v>
      </c>
      <c r="I95">
        <v>78.912000000000006</v>
      </c>
      <c r="J95">
        <v>5.48</v>
      </c>
      <c r="K95">
        <v>215.53139400000001</v>
      </c>
      <c r="L95">
        <v>653.15250000000003</v>
      </c>
      <c r="M95">
        <v>45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26.86</v>
      </c>
      <c r="AB95">
        <v>13.17004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40.156799999999997</v>
      </c>
      <c r="AH95">
        <v>93.563599999999994</v>
      </c>
      <c r="AI95">
        <v>0</v>
      </c>
      <c r="AJ95">
        <v>0</v>
      </c>
      <c r="AK95">
        <v>51.394500000000001</v>
      </c>
      <c r="AL95">
        <v>23.24</v>
      </c>
      <c r="AM95">
        <v>0</v>
      </c>
      <c r="AN95">
        <v>0</v>
      </c>
      <c r="AO95">
        <v>22.05</v>
      </c>
      <c r="AP95">
        <v>11.529</v>
      </c>
      <c r="AQ95">
        <v>62.244</v>
      </c>
      <c r="AR95">
        <v>7.3986000000000001</v>
      </c>
      <c r="AS95">
        <v>0</v>
      </c>
      <c r="AT95">
        <v>14.9968</v>
      </c>
      <c r="AU95">
        <v>0</v>
      </c>
      <c r="AV95">
        <v>35.174999999999997</v>
      </c>
      <c r="AW95">
        <v>35.295000000000002</v>
      </c>
      <c r="AX95">
        <v>7.6719999999999997</v>
      </c>
      <c r="AY95">
        <v>0</v>
      </c>
      <c r="AZ95">
        <f t="shared" si="3"/>
        <v>83.359999999999985</v>
      </c>
      <c r="BA95">
        <f t="shared" si="4"/>
        <v>2666.977844</v>
      </c>
      <c r="BD95">
        <v>22.05</v>
      </c>
      <c r="BE95">
        <v>8.67</v>
      </c>
      <c r="BF95">
        <v>1.87</v>
      </c>
      <c r="BG95">
        <v>0</v>
      </c>
      <c r="BH95">
        <v>6.94</v>
      </c>
      <c r="BI95">
        <v>8.15</v>
      </c>
      <c r="BJ95">
        <v>4.24</v>
      </c>
      <c r="BK95">
        <v>4.6100000000000003</v>
      </c>
      <c r="BL95">
        <v>1.05</v>
      </c>
      <c r="BM95">
        <v>0</v>
      </c>
      <c r="BN95">
        <v>0</v>
      </c>
      <c r="BO95">
        <v>18.16</v>
      </c>
      <c r="BP95">
        <v>4.45</v>
      </c>
      <c r="BQ95">
        <v>0</v>
      </c>
      <c r="BR95">
        <v>2.96</v>
      </c>
      <c r="BS95">
        <v>0.21</v>
      </c>
      <c r="BT95">
        <v>0</v>
      </c>
      <c r="BU95">
        <v>0</v>
      </c>
      <c r="BV95">
        <v>0</v>
      </c>
      <c r="BW95">
        <f t="shared" si="5"/>
        <v>83.359999999999985</v>
      </c>
    </row>
    <row r="96" spans="1:75">
      <c r="A96" t="s">
        <v>138</v>
      </c>
      <c r="B96">
        <v>0</v>
      </c>
      <c r="C96">
        <v>0</v>
      </c>
      <c r="D96">
        <v>7.35</v>
      </c>
      <c r="E96">
        <v>0</v>
      </c>
      <c r="F96">
        <v>0</v>
      </c>
      <c r="G96">
        <v>34.752000000000002</v>
      </c>
      <c r="H96">
        <v>0</v>
      </c>
      <c r="I96">
        <v>78.912000000000006</v>
      </c>
      <c r="J96">
        <v>5.48</v>
      </c>
      <c r="K96">
        <v>215.53139400000001</v>
      </c>
      <c r="L96">
        <v>653.15250000000003</v>
      </c>
      <c r="M96">
        <v>45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23.384</v>
      </c>
      <c r="AB96">
        <v>13.17004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40.156799999999997</v>
      </c>
      <c r="AH96">
        <v>93.563599999999994</v>
      </c>
      <c r="AI96">
        <v>0</v>
      </c>
      <c r="AJ96">
        <v>0</v>
      </c>
      <c r="AK96">
        <v>51.394500000000001</v>
      </c>
      <c r="AL96">
        <v>23.24</v>
      </c>
      <c r="AM96">
        <v>0</v>
      </c>
      <c r="AN96">
        <v>0</v>
      </c>
      <c r="AO96">
        <v>22.05</v>
      </c>
      <c r="AP96">
        <v>11.529</v>
      </c>
      <c r="AQ96">
        <v>62.244</v>
      </c>
      <c r="AR96">
        <v>7.3986000000000001</v>
      </c>
      <c r="AS96">
        <v>0</v>
      </c>
      <c r="AT96">
        <v>14.9968</v>
      </c>
      <c r="AU96">
        <v>0</v>
      </c>
      <c r="AV96">
        <v>35.174999999999997</v>
      </c>
      <c r="AW96">
        <v>35.295000000000002</v>
      </c>
      <c r="AX96">
        <v>7.6719999999999997</v>
      </c>
      <c r="AY96">
        <v>0</v>
      </c>
      <c r="AZ96">
        <f t="shared" si="3"/>
        <v>83.359999999999985</v>
      </c>
      <c r="BA96">
        <f t="shared" si="4"/>
        <v>2663.5018439999999</v>
      </c>
      <c r="BD96">
        <v>22.05</v>
      </c>
      <c r="BE96">
        <v>8.67</v>
      </c>
      <c r="BF96">
        <v>1.87</v>
      </c>
      <c r="BG96">
        <v>0</v>
      </c>
      <c r="BH96">
        <v>6.94</v>
      </c>
      <c r="BI96">
        <v>8.15</v>
      </c>
      <c r="BJ96">
        <v>4.24</v>
      </c>
      <c r="BK96">
        <v>4.6100000000000003</v>
      </c>
      <c r="BL96">
        <v>1.05</v>
      </c>
      <c r="BM96">
        <v>0</v>
      </c>
      <c r="BN96">
        <v>0</v>
      </c>
      <c r="BO96">
        <v>18.16</v>
      </c>
      <c r="BP96">
        <v>4.45</v>
      </c>
      <c r="BQ96">
        <v>0</v>
      </c>
      <c r="BR96">
        <v>2.96</v>
      </c>
      <c r="BS96">
        <v>0.21</v>
      </c>
      <c r="BT96">
        <v>0</v>
      </c>
      <c r="BU96">
        <v>0</v>
      </c>
      <c r="BV96">
        <v>0</v>
      </c>
      <c r="BW96">
        <f t="shared" si="5"/>
        <v>83.359999999999985</v>
      </c>
    </row>
    <row r="97" spans="1:75">
      <c r="A97" t="s">
        <v>139</v>
      </c>
      <c r="B97">
        <v>0</v>
      </c>
      <c r="C97">
        <v>0</v>
      </c>
      <c r="D97">
        <v>7.35</v>
      </c>
      <c r="E97">
        <v>0</v>
      </c>
      <c r="F97">
        <v>0</v>
      </c>
      <c r="G97">
        <v>34.752000000000002</v>
      </c>
      <c r="H97">
        <v>0</v>
      </c>
      <c r="I97">
        <v>78.912000000000006</v>
      </c>
      <c r="J97">
        <v>5.48</v>
      </c>
      <c r="K97">
        <v>215.53139400000001</v>
      </c>
      <c r="L97">
        <v>653.15250000000003</v>
      </c>
      <c r="M97">
        <v>45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23.384</v>
      </c>
      <c r="AB97">
        <v>13.17004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40.156799999999997</v>
      </c>
      <c r="AH97">
        <v>93.563599999999994</v>
      </c>
      <c r="AI97">
        <v>0</v>
      </c>
      <c r="AJ97">
        <v>0</v>
      </c>
      <c r="AK97">
        <v>51.394500000000001</v>
      </c>
      <c r="AL97">
        <v>23.24</v>
      </c>
      <c r="AM97">
        <v>0</v>
      </c>
      <c r="AN97">
        <v>0</v>
      </c>
      <c r="AO97">
        <v>22.05</v>
      </c>
      <c r="AP97">
        <v>11.529</v>
      </c>
      <c r="AQ97">
        <v>44.414999999999999</v>
      </c>
      <c r="AR97">
        <v>5.3807999999999998</v>
      </c>
      <c r="AS97">
        <v>0</v>
      </c>
      <c r="AT97">
        <v>14.9968</v>
      </c>
      <c r="AU97">
        <v>0</v>
      </c>
      <c r="AV97">
        <v>35.174999999999997</v>
      </c>
      <c r="AW97">
        <v>35.295000000000002</v>
      </c>
      <c r="AX97">
        <v>7.6719999999999997</v>
      </c>
      <c r="AY97">
        <v>0</v>
      </c>
      <c r="AZ97">
        <f t="shared" si="3"/>
        <v>79.029999999999987</v>
      </c>
      <c r="BA97">
        <f t="shared" si="4"/>
        <v>2639.3250439999997</v>
      </c>
      <c r="BD97">
        <v>22.05</v>
      </c>
      <c r="BE97">
        <v>8.67</v>
      </c>
      <c r="BF97">
        <v>1.87</v>
      </c>
      <c r="BG97">
        <v>0</v>
      </c>
      <c r="BH97">
        <v>6.94</v>
      </c>
      <c r="BI97">
        <v>8.15</v>
      </c>
      <c r="BJ97">
        <v>4.24</v>
      </c>
      <c r="BK97">
        <v>4.6100000000000003</v>
      </c>
      <c r="BL97">
        <v>1.05</v>
      </c>
      <c r="BM97">
        <v>0</v>
      </c>
      <c r="BN97">
        <v>0</v>
      </c>
      <c r="BO97">
        <v>13.83</v>
      </c>
      <c r="BP97">
        <v>4.45</v>
      </c>
      <c r="BQ97">
        <v>0</v>
      </c>
      <c r="BR97">
        <v>2.96</v>
      </c>
      <c r="BS97">
        <v>0.21</v>
      </c>
      <c r="BT97">
        <v>0</v>
      </c>
      <c r="BU97">
        <v>0</v>
      </c>
      <c r="BV97">
        <v>0</v>
      </c>
      <c r="BW97">
        <f t="shared" si="5"/>
        <v>79.029999999999987</v>
      </c>
    </row>
    <row r="98" spans="1:75">
      <c r="A98" t="s">
        <v>140</v>
      </c>
      <c r="B98">
        <v>0</v>
      </c>
      <c r="C98">
        <v>0</v>
      </c>
      <c r="D98">
        <v>7.35</v>
      </c>
      <c r="E98">
        <v>0</v>
      </c>
      <c r="F98">
        <v>0</v>
      </c>
      <c r="G98">
        <v>34.752000000000002</v>
      </c>
      <c r="H98">
        <v>0</v>
      </c>
      <c r="I98">
        <v>78.912000000000006</v>
      </c>
      <c r="J98">
        <v>5.48</v>
      </c>
      <c r="K98">
        <v>215.53139400000001</v>
      </c>
      <c r="L98">
        <v>653.15250000000003</v>
      </c>
      <c r="M98">
        <v>45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23.384</v>
      </c>
      <c r="AB98">
        <v>13.17004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40.156799999999997</v>
      </c>
      <c r="AH98">
        <v>93.563599999999994</v>
      </c>
      <c r="AI98">
        <v>0</v>
      </c>
      <c r="AJ98">
        <v>0</v>
      </c>
      <c r="AK98">
        <v>51.394500000000001</v>
      </c>
      <c r="AL98">
        <v>23.24</v>
      </c>
      <c r="AM98">
        <v>0</v>
      </c>
      <c r="AN98">
        <v>0</v>
      </c>
      <c r="AO98">
        <v>22.05</v>
      </c>
      <c r="AP98">
        <v>11.529</v>
      </c>
      <c r="AQ98">
        <v>44.414999999999999</v>
      </c>
      <c r="AR98">
        <v>5.3807999999999998</v>
      </c>
      <c r="AS98">
        <v>0</v>
      </c>
      <c r="AT98">
        <v>14.9968</v>
      </c>
      <c r="AU98">
        <v>0</v>
      </c>
      <c r="AV98">
        <v>35.174999999999997</v>
      </c>
      <c r="AW98">
        <v>35.295000000000002</v>
      </c>
      <c r="AX98">
        <v>7.6719999999999997</v>
      </c>
      <c r="AY98">
        <v>0</v>
      </c>
      <c r="AZ98">
        <f t="shared" si="3"/>
        <v>79.029999999999987</v>
      </c>
      <c r="BA98">
        <f t="shared" si="4"/>
        <v>2639.3250439999997</v>
      </c>
      <c r="BD98">
        <v>22.05</v>
      </c>
      <c r="BE98">
        <v>8.67</v>
      </c>
      <c r="BF98">
        <v>1.87</v>
      </c>
      <c r="BG98">
        <v>0</v>
      </c>
      <c r="BH98">
        <v>6.94</v>
      </c>
      <c r="BI98">
        <v>8.15</v>
      </c>
      <c r="BJ98">
        <v>4.24</v>
      </c>
      <c r="BK98">
        <v>4.6100000000000003</v>
      </c>
      <c r="BL98">
        <v>1.05</v>
      </c>
      <c r="BM98">
        <v>0</v>
      </c>
      <c r="BN98">
        <v>0</v>
      </c>
      <c r="BO98">
        <v>13.83</v>
      </c>
      <c r="BP98">
        <v>4.45</v>
      </c>
      <c r="BQ98">
        <v>0</v>
      </c>
      <c r="BR98">
        <v>2.96</v>
      </c>
      <c r="BS98">
        <v>0.21</v>
      </c>
      <c r="BT98">
        <v>0</v>
      </c>
      <c r="BU98">
        <v>0</v>
      </c>
      <c r="BV98">
        <v>0</v>
      </c>
      <c r="BW98">
        <f t="shared" si="5"/>
        <v>79.029999999999987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0.10710000000000014</v>
      </c>
      <c r="E99">
        <f t="shared" si="6"/>
        <v>0</v>
      </c>
      <c r="F99">
        <f t="shared" si="6"/>
        <v>0</v>
      </c>
      <c r="G99">
        <f t="shared" si="6"/>
        <v>0.62553599999999943</v>
      </c>
      <c r="H99">
        <f t="shared" si="6"/>
        <v>0</v>
      </c>
      <c r="I99">
        <f t="shared" si="6"/>
        <v>1.8938880000000018</v>
      </c>
      <c r="J99">
        <f t="shared" si="6"/>
        <v>0.13152000000000019</v>
      </c>
      <c r="K99">
        <f t="shared" si="6"/>
        <v>5.1727534560000024</v>
      </c>
      <c r="L99">
        <f t="shared" si="6"/>
        <v>15.675659999999962</v>
      </c>
      <c r="M99">
        <f t="shared" si="6"/>
        <v>2.0659999999999998</v>
      </c>
      <c r="N99">
        <f t="shared" si="6"/>
        <v>2.4837749999999974</v>
      </c>
      <c r="O99">
        <f t="shared" si="6"/>
        <v>2.9679749999999947</v>
      </c>
      <c r="P99">
        <f t="shared" si="6"/>
        <v>3.2429999999999999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0.14400100000000016</v>
      </c>
      <c r="AA99">
        <f t="shared" si="6"/>
        <v>0.23695734000000004</v>
      </c>
      <c r="AB99">
        <f t="shared" si="6"/>
        <v>0.36082976999999977</v>
      </c>
      <c r="AC99">
        <f t="shared" si="6"/>
        <v>0.26856005999999993</v>
      </c>
      <c r="AD99">
        <f t="shared" si="6"/>
        <v>0.71855927100000072</v>
      </c>
      <c r="AE99">
        <f t="shared" si="6"/>
        <v>0.77724781500000018</v>
      </c>
      <c r="AF99">
        <f t="shared" si="6"/>
        <v>0.25517680000000037</v>
      </c>
      <c r="AG99">
        <f t="shared" si="6"/>
        <v>0.96376320000000204</v>
      </c>
      <c r="AH99">
        <f t="shared" si="6"/>
        <v>1.5530800000000016</v>
      </c>
      <c r="AI99">
        <f t="shared" si="6"/>
        <v>0.16358050000000005</v>
      </c>
      <c r="AJ99">
        <f t="shared" si="6"/>
        <v>0</v>
      </c>
      <c r="AK99">
        <f t="shared" si="6"/>
        <v>1.2334680000000007</v>
      </c>
      <c r="AL99">
        <f t="shared" si="6"/>
        <v>0.62166999999999906</v>
      </c>
      <c r="AM99">
        <f t="shared" si="6"/>
        <v>9.3020739000000019E-2</v>
      </c>
      <c r="AN99">
        <f t="shared" si="6"/>
        <v>7.6519999999999995E-4</v>
      </c>
      <c r="AO99">
        <f t="shared" si="6"/>
        <v>0.55095599999999967</v>
      </c>
      <c r="AP99">
        <f t="shared" si="6"/>
        <v>0.28130759999999994</v>
      </c>
      <c r="AQ99">
        <f t="shared" si="6"/>
        <v>0.50399999999999978</v>
      </c>
      <c r="AR99">
        <f t="shared" si="6"/>
        <v>0.20373054000000027</v>
      </c>
      <c r="AS99">
        <f t="shared" si="6"/>
        <v>0</v>
      </c>
      <c r="AT99">
        <f t="shared" si="6"/>
        <v>0.34801639999999939</v>
      </c>
      <c r="AU99">
        <f t="shared" si="6"/>
        <v>0</v>
      </c>
      <c r="AV99">
        <f t="shared" si="6"/>
        <v>0.61325249999999987</v>
      </c>
      <c r="AW99">
        <f t="shared" si="6"/>
        <v>1.0555920000000012</v>
      </c>
      <c r="AX99">
        <f t="shared" si="6"/>
        <v>0.18412800000000037</v>
      </c>
      <c r="AY99">
        <f t="shared" si="6"/>
        <v>0</v>
      </c>
      <c r="AZ99">
        <f t="shared" si="6"/>
        <v>2.0021400000000003</v>
      </c>
      <c r="BA99">
        <f>SUM(B99:AZ99)</f>
        <v>62.088911014999958</v>
      </c>
      <c r="BD99">
        <f t="shared" ref="BD99:BW99" si="7">SUM(BD3:BD98)/4000</f>
        <v>0.52834249999999938</v>
      </c>
      <c r="BE99">
        <f t="shared" si="7"/>
        <v>0.20807999999999971</v>
      </c>
      <c r="BF99">
        <f t="shared" si="7"/>
        <v>4.2560000000000042E-2</v>
      </c>
      <c r="BG99">
        <f t="shared" si="7"/>
        <v>0</v>
      </c>
      <c r="BH99">
        <f t="shared" si="7"/>
        <v>0.16560500000000025</v>
      </c>
      <c r="BI99">
        <f t="shared" si="7"/>
        <v>0.19559999999999969</v>
      </c>
      <c r="BJ99">
        <f t="shared" si="7"/>
        <v>0.10176000000000013</v>
      </c>
      <c r="BK99">
        <f t="shared" si="7"/>
        <v>0.10635749999999999</v>
      </c>
      <c r="BL99">
        <f t="shared" si="7"/>
        <v>2.7515000000000022E-2</v>
      </c>
      <c r="BM99">
        <f t="shared" si="7"/>
        <v>0</v>
      </c>
      <c r="BN99">
        <f t="shared" si="7"/>
        <v>0</v>
      </c>
      <c r="BO99">
        <f t="shared" si="7"/>
        <v>0.43367500000000059</v>
      </c>
      <c r="BP99">
        <f t="shared" si="7"/>
        <v>0.10679999999999983</v>
      </c>
      <c r="BQ99">
        <f t="shared" si="7"/>
        <v>0</v>
      </c>
      <c r="BR99">
        <f t="shared" si="7"/>
        <v>7.778249999999988E-2</v>
      </c>
      <c r="BS99">
        <f t="shared" si="7"/>
        <v>8.0625000000000089E-3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2.0021400000000003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215.53139400000001</v>
      </c>
      <c r="L3">
        <v>231.10749999999999</v>
      </c>
      <c r="M3">
        <v>83</v>
      </c>
      <c r="N3">
        <v>56.7</v>
      </c>
      <c r="O3">
        <v>123.66562500000001</v>
      </c>
      <c r="P3">
        <v>139.31</v>
      </c>
      <c r="Q3">
        <v>0</v>
      </c>
      <c r="R3">
        <v>21.822994999999999</v>
      </c>
      <c r="S3">
        <v>13.750211</v>
      </c>
      <c r="T3">
        <v>0</v>
      </c>
      <c r="U3">
        <v>348.97500000000002</v>
      </c>
      <c r="V3">
        <v>2</v>
      </c>
      <c r="W3">
        <v>39.378900000000002</v>
      </c>
      <c r="X3">
        <v>125.7908</v>
      </c>
      <c r="Y3">
        <v>0</v>
      </c>
      <c r="Z3">
        <v>6.5537999999999998</v>
      </c>
      <c r="AA3">
        <v>14.04936</v>
      </c>
      <c r="AB3">
        <v>13.0634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40.156799999999997</v>
      </c>
      <c r="AH3">
        <v>70.172700000000006</v>
      </c>
      <c r="AI3">
        <v>0</v>
      </c>
      <c r="AJ3">
        <v>0</v>
      </c>
      <c r="AK3">
        <v>51.394500000000001</v>
      </c>
      <c r="AL3">
        <v>23.24</v>
      </c>
      <c r="AM3">
        <v>0</v>
      </c>
      <c r="AN3">
        <v>0</v>
      </c>
      <c r="AO3">
        <v>25.872</v>
      </c>
      <c r="AP3">
        <v>13.0662</v>
      </c>
      <c r="AQ3">
        <v>15.561</v>
      </c>
      <c r="AR3">
        <v>52.991999999999997</v>
      </c>
      <c r="AS3">
        <v>26.904</v>
      </c>
      <c r="AT3">
        <v>13.188793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69.91</v>
      </c>
      <c r="BA3">
        <f>SUM(B3:AZ3)</f>
        <v>1923.0449619999999</v>
      </c>
      <c r="BB3">
        <v>0</v>
      </c>
      <c r="BD3">
        <v>14.24</v>
      </c>
      <c r="BE3">
        <v>8.4</v>
      </c>
      <c r="BF3">
        <v>1.81</v>
      </c>
      <c r="BG3">
        <v>0</v>
      </c>
      <c r="BH3">
        <v>6.72</v>
      </c>
      <c r="BI3">
        <v>7.89</v>
      </c>
      <c r="BJ3">
        <v>4.1100000000000003</v>
      </c>
      <c r="BK3">
        <v>2.68</v>
      </c>
      <c r="BL3">
        <v>1.08</v>
      </c>
      <c r="BM3">
        <v>0</v>
      </c>
      <c r="BN3">
        <v>0</v>
      </c>
      <c r="BO3">
        <v>15.51</v>
      </c>
      <c r="BP3">
        <v>4.32</v>
      </c>
      <c r="BQ3">
        <v>0</v>
      </c>
      <c r="BR3">
        <v>2.95</v>
      </c>
      <c r="BS3">
        <v>0.2</v>
      </c>
      <c r="BT3">
        <v>0</v>
      </c>
      <c r="BU3">
        <v>0</v>
      </c>
      <c r="BV3">
        <v>0</v>
      </c>
      <c r="BW3">
        <f>SUM(BD3:BV3)</f>
        <v>69.91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215.53139400000001</v>
      </c>
      <c r="L4">
        <v>231.10749999999999</v>
      </c>
      <c r="M4">
        <v>83</v>
      </c>
      <c r="N4">
        <v>56.7</v>
      </c>
      <c r="O4">
        <v>123.66562500000001</v>
      </c>
      <c r="P4">
        <v>139.31</v>
      </c>
      <c r="Q4">
        <v>0</v>
      </c>
      <c r="R4">
        <v>21.822994999999999</v>
      </c>
      <c r="S4">
        <v>13.750211</v>
      </c>
      <c r="T4">
        <v>0</v>
      </c>
      <c r="U4">
        <v>348.97500000000002</v>
      </c>
      <c r="V4">
        <v>2</v>
      </c>
      <c r="W4">
        <v>39.378900000000002</v>
      </c>
      <c r="X4">
        <v>125.7908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40.156799999999997</v>
      </c>
      <c r="AH4">
        <v>70.172700000000006</v>
      </c>
      <c r="AI4">
        <v>0</v>
      </c>
      <c r="AJ4">
        <v>0</v>
      </c>
      <c r="AK4">
        <v>51.394500000000001</v>
      </c>
      <c r="AL4">
        <v>23.24</v>
      </c>
      <c r="AM4">
        <v>0</v>
      </c>
      <c r="AN4">
        <v>0</v>
      </c>
      <c r="AO4">
        <v>25.872</v>
      </c>
      <c r="AP4">
        <v>13.0662</v>
      </c>
      <c r="AQ4">
        <v>15.561</v>
      </c>
      <c r="AR4">
        <v>52.991999999999997</v>
      </c>
      <c r="AS4">
        <v>26.904</v>
      </c>
      <c r="AT4">
        <v>10.977347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70.31</v>
      </c>
      <c r="BA4">
        <f t="shared" ref="BA4:BA67" si="1">SUM(B4:AZ4)</f>
        <v>1907.1841559999998</v>
      </c>
      <c r="BB4">
        <v>1</v>
      </c>
      <c r="BD4">
        <v>14.24</v>
      </c>
      <c r="BE4">
        <v>8.4</v>
      </c>
      <c r="BF4">
        <v>1.81</v>
      </c>
      <c r="BG4">
        <v>0</v>
      </c>
      <c r="BH4">
        <v>6.72</v>
      </c>
      <c r="BI4">
        <v>7.89</v>
      </c>
      <c r="BJ4">
        <v>4.1100000000000003</v>
      </c>
      <c r="BK4">
        <v>2.68</v>
      </c>
      <c r="BL4">
        <v>1.08</v>
      </c>
      <c r="BM4">
        <v>0</v>
      </c>
      <c r="BN4">
        <v>0</v>
      </c>
      <c r="BO4">
        <v>15.91</v>
      </c>
      <c r="BP4">
        <v>4.32</v>
      </c>
      <c r="BQ4">
        <v>0</v>
      </c>
      <c r="BR4">
        <v>2.95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70.31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215.53139400000001</v>
      </c>
      <c r="L5">
        <v>231.10749999999999</v>
      </c>
      <c r="M5">
        <v>83</v>
      </c>
      <c r="N5">
        <v>56.7</v>
      </c>
      <c r="O5">
        <v>123.66562500000001</v>
      </c>
      <c r="P5">
        <v>139.31</v>
      </c>
      <c r="Q5">
        <v>0</v>
      </c>
      <c r="R5">
        <v>21.822994999999999</v>
      </c>
      <c r="S5">
        <v>13.750211</v>
      </c>
      <c r="T5">
        <v>0</v>
      </c>
      <c r="U5">
        <v>348.97500000000002</v>
      </c>
      <c r="V5">
        <v>2</v>
      </c>
      <c r="W5">
        <v>33</v>
      </c>
      <c r="X5">
        <v>125.7908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40.156799999999997</v>
      </c>
      <c r="AH5">
        <v>46.781799999999997</v>
      </c>
      <c r="AI5">
        <v>0</v>
      </c>
      <c r="AJ5">
        <v>0</v>
      </c>
      <c r="AK5">
        <v>51.394500000000001</v>
      </c>
      <c r="AL5">
        <v>23.24</v>
      </c>
      <c r="AM5">
        <v>0</v>
      </c>
      <c r="AN5">
        <v>0</v>
      </c>
      <c r="AO5">
        <v>23.814</v>
      </c>
      <c r="AP5">
        <v>13.0662</v>
      </c>
      <c r="AQ5">
        <v>0</v>
      </c>
      <c r="AR5">
        <v>3.3119999999999998</v>
      </c>
      <c r="AS5">
        <v>26.904</v>
      </c>
      <c r="AT5">
        <v>13.596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70.31</v>
      </c>
      <c r="BA5">
        <f t="shared" si="1"/>
        <v>1812.7340089999998</v>
      </c>
      <c r="BB5">
        <v>2</v>
      </c>
      <c r="BD5">
        <v>14.24</v>
      </c>
      <c r="BE5">
        <v>8.4</v>
      </c>
      <c r="BF5">
        <v>1.81</v>
      </c>
      <c r="BG5">
        <v>0</v>
      </c>
      <c r="BH5">
        <v>6.72</v>
      </c>
      <c r="BI5">
        <v>7.89</v>
      </c>
      <c r="BJ5">
        <v>4.1100000000000003</v>
      </c>
      <c r="BK5">
        <v>2.68</v>
      </c>
      <c r="BL5">
        <v>1.08</v>
      </c>
      <c r="BM5">
        <v>0</v>
      </c>
      <c r="BN5">
        <v>0</v>
      </c>
      <c r="BO5">
        <v>15.91</v>
      </c>
      <c r="BP5">
        <v>4.32</v>
      </c>
      <c r="BQ5">
        <v>0</v>
      </c>
      <c r="BR5">
        <v>2.95</v>
      </c>
      <c r="BS5">
        <v>0.2</v>
      </c>
      <c r="BT5">
        <v>0</v>
      </c>
      <c r="BU5">
        <v>0</v>
      </c>
      <c r="BV5">
        <v>0</v>
      </c>
      <c r="BW5">
        <f t="shared" si="2"/>
        <v>70.31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215.53139400000001</v>
      </c>
      <c r="L6">
        <v>231.10749999999999</v>
      </c>
      <c r="M6">
        <v>83</v>
      </c>
      <c r="N6">
        <v>56.7</v>
      </c>
      <c r="O6">
        <v>123.66562500000001</v>
      </c>
      <c r="P6">
        <v>139.31</v>
      </c>
      <c r="Q6">
        <v>0</v>
      </c>
      <c r="R6">
        <v>21.822994999999999</v>
      </c>
      <c r="S6">
        <v>13.750211</v>
      </c>
      <c r="T6">
        <v>0</v>
      </c>
      <c r="U6">
        <v>348.97500000000002</v>
      </c>
      <c r="V6">
        <v>2</v>
      </c>
      <c r="W6">
        <v>39.378900000000002</v>
      </c>
      <c r="X6">
        <v>103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40.156799999999997</v>
      </c>
      <c r="AH6">
        <v>46.781799999999997</v>
      </c>
      <c r="AI6">
        <v>0</v>
      </c>
      <c r="AJ6">
        <v>0</v>
      </c>
      <c r="AK6">
        <v>51.394500000000001</v>
      </c>
      <c r="AL6">
        <v>23.24</v>
      </c>
      <c r="AM6">
        <v>0</v>
      </c>
      <c r="AN6">
        <v>0</v>
      </c>
      <c r="AO6">
        <v>23.814</v>
      </c>
      <c r="AP6">
        <v>13.0662</v>
      </c>
      <c r="AQ6">
        <v>0</v>
      </c>
      <c r="AR6">
        <v>3.3119999999999998</v>
      </c>
      <c r="AS6">
        <v>26.904</v>
      </c>
      <c r="AT6">
        <v>10.925357999999999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70.199999999999989</v>
      </c>
      <c r="BA6">
        <f t="shared" si="1"/>
        <v>1793.5414669999998</v>
      </c>
      <c r="BB6">
        <v>3</v>
      </c>
      <c r="BD6">
        <v>14.24</v>
      </c>
      <c r="BE6">
        <v>8.4</v>
      </c>
      <c r="BF6">
        <v>1.7</v>
      </c>
      <c r="BG6">
        <v>0</v>
      </c>
      <c r="BH6">
        <v>6.72</v>
      </c>
      <c r="BI6">
        <v>7.89</v>
      </c>
      <c r="BJ6">
        <v>4.1100000000000003</v>
      </c>
      <c r="BK6">
        <v>2.68</v>
      </c>
      <c r="BL6">
        <v>1.08</v>
      </c>
      <c r="BM6">
        <v>0</v>
      </c>
      <c r="BN6">
        <v>0</v>
      </c>
      <c r="BO6">
        <v>15.91</v>
      </c>
      <c r="BP6">
        <v>4.32</v>
      </c>
      <c r="BQ6">
        <v>0</v>
      </c>
      <c r="BR6">
        <v>2.95</v>
      </c>
      <c r="BS6">
        <v>0.2</v>
      </c>
      <c r="BT6">
        <v>0</v>
      </c>
      <c r="BU6">
        <v>0</v>
      </c>
      <c r="BV6">
        <v>0</v>
      </c>
      <c r="BW6">
        <f t="shared" si="2"/>
        <v>70.199999999999989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215.53139400000001</v>
      </c>
      <c r="L7">
        <v>231.10749999999999</v>
      </c>
      <c r="M7">
        <v>83</v>
      </c>
      <c r="N7">
        <v>56.7</v>
      </c>
      <c r="O7">
        <v>123.66562500000001</v>
      </c>
      <c r="P7">
        <v>139.31</v>
      </c>
      <c r="Q7">
        <v>0</v>
      </c>
      <c r="R7">
        <v>21.822994999999999</v>
      </c>
      <c r="S7">
        <v>13.750211</v>
      </c>
      <c r="T7">
        <v>0</v>
      </c>
      <c r="U7">
        <v>348.97500000000002</v>
      </c>
      <c r="V7">
        <v>2</v>
      </c>
      <c r="W7">
        <v>39.378900000000002</v>
      </c>
      <c r="X7">
        <v>85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40.156799999999997</v>
      </c>
      <c r="AH7">
        <v>46.781799999999997</v>
      </c>
      <c r="AI7">
        <v>0</v>
      </c>
      <c r="AJ7">
        <v>0</v>
      </c>
      <c r="AK7">
        <v>51.394500000000001</v>
      </c>
      <c r="AL7">
        <v>23.24</v>
      </c>
      <c r="AM7">
        <v>0</v>
      </c>
      <c r="AN7">
        <v>0</v>
      </c>
      <c r="AO7">
        <v>23.814</v>
      </c>
      <c r="AP7">
        <v>13.0662</v>
      </c>
      <c r="AQ7">
        <v>0</v>
      </c>
      <c r="AR7">
        <v>3.3119999999999998</v>
      </c>
      <c r="AS7">
        <v>26.904</v>
      </c>
      <c r="AT7">
        <v>11.009575999999999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70.25</v>
      </c>
      <c r="BA7">
        <f t="shared" si="1"/>
        <v>1775.6756849999997</v>
      </c>
      <c r="BB7">
        <v>4</v>
      </c>
      <c r="BD7">
        <v>14.24</v>
      </c>
      <c r="BE7">
        <v>8.4</v>
      </c>
      <c r="BF7">
        <v>1.75</v>
      </c>
      <c r="BG7">
        <v>0</v>
      </c>
      <c r="BH7">
        <v>6.72</v>
      </c>
      <c r="BI7">
        <v>7.89</v>
      </c>
      <c r="BJ7">
        <v>4.1100000000000003</v>
      </c>
      <c r="BK7">
        <v>2.68</v>
      </c>
      <c r="BL7">
        <v>1.08</v>
      </c>
      <c r="BM7">
        <v>0</v>
      </c>
      <c r="BN7">
        <v>0</v>
      </c>
      <c r="BO7">
        <v>15.91</v>
      </c>
      <c r="BP7">
        <v>4.32</v>
      </c>
      <c r="BQ7">
        <v>0</v>
      </c>
      <c r="BR7">
        <v>2.95</v>
      </c>
      <c r="BS7">
        <v>0.2</v>
      </c>
      <c r="BT7">
        <v>0</v>
      </c>
      <c r="BU7">
        <v>0</v>
      </c>
      <c r="BV7">
        <v>0</v>
      </c>
      <c r="BW7">
        <f t="shared" si="2"/>
        <v>70.25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215.53139400000001</v>
      </c>
      <c r="L8">
        <v>231.10749999999999</v>
      </c>
      <c r="M8">
        <v>83</v>
      </c>
      <c r="N8">
        <v>56.7</v>
      </c>
      <c r="O8">
        <v>123.66562500000001</v>
      </c>
      <c r="P8">
        <v>139.31</v>
      </c>
      <c r="Q8">
        <v>0</v>
      </c>
      <c r="R8">
        <v>21.822994999999999</v>
      </c>
      <c r="S8">
        <v>13.750211</v>
      </c>
      <c r="T8">
        <v>0</v>
      </c>
      <c r="U8">
        <v>348.97500000000002</v>
      </c>
      <c r="V8">
        <v>2</v>
      </c>
      <c r="W8">
        <v>27.378900000000002</v>
      </c>
      <c r="X8">
        <v>48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40.156799999999997</v>
      </c>
      <c r="AH8">
        <v>46.781799999999997</v>
      </c>
      <c r="AI8">
        <v>0</v>
      </c>
      <c r="AJ8">
        <v>0</v>
      </c>
      <c r="AK8">
        <v>51.394500000000001</v>
      </c>
      <c r="AL8">
        <v>23.24</v>
      </c>
      <c r="AM8">
        <v>0</v>
      </c>
      <c r="AN8">
        <v>0</v>
      </c>
      <c r="AO8">
        <v>23.814</v>
      </c>
      <c r="AP8">
        <v>13.0662</v>
      </c>
      <c r="AQ8">
        <v>0</v>
      </c>
      <c r="AR8">
        <v>3.3119999999999998</v>
      </c>
      <c r="AS8">
        <v>26.904</v>
      </c>
      <c r="AT8">
        <v>12.412864000000001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70.25</v>
      </c>
      <c r="BA8">
        <f t="shared" si="1"/>
        <v>1728.0789729999997</v>
      </c>
      <c r="BB8">
        <v>5</v>
      </c>
      <c r="BD8">
        <v>14.24</v>
      </c>
      <c r="BE8">
        <v>8.4</v>
      </c>
      <c r="BF8">
        <v>1.75</v>
      </c>
      <c r="BG8">
        <v>0</v>
      </c>
      <c r="BH8">
        <v>6.72</v>
      </c>
      <c r="BI8">
        <v>7.89</v>
      </c>
      <c r="BJ8">
        <v>4.1100000000000003</v>
      </c>
      <c r="BK8">
        <v>2.68</v>
      </c>
      <c r="BL8">
        <v>1.08</v>
      </c>
      <c r="BM8">
        <v>0</v>
      </c>
      <c r="BN8">
        <v>0</v>
      </c>
      <c r="BO8">
        <v>15.91</v>
      </c>
      <c r="BP8">
        <v>4.32</v>
      </c>
      <c r="BQ8">
        <v>0</v>
      </c>
      <c r="BR8">
        <v>2.95</v>
      </c>
      <c r="BS8">
        <v>0.2</v>
      </c>
      <c r="BT8">
        <v>0</v>
      </c>
      <c r="BU8">
        <v>0</v>
      </c>
      <c r="BV8">
        <v>0</v>
      </c>
      <c r="BW8">
        <f t="shared" si="2"/>
        <v>70.25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215.53139400000001</v>
      </c>
      <c r="L9">
        <v>231.10749999999999</v>
      </c>
      <c r="M9">
        <v>86</v>
      </c>
      <c r="N9">
        <v>56.7</v>
      </c>
      <c r="O9">
        <v>123.66562500000001</v>
      </c>
      <c r="P9">
        <v>139.31</v>
      </c>
      <c r="Q9">
        <v>0</v>
      </c>
      <c r="R9">
        <v>21.822994999999999</v>
      </c>
      <c r="S9">
        <v>13.750211</v>
      </c>
      <c r="T9">
        <v>0</v>
      </c>
      <c r="U9">
        <v>348.97500000000002</v>
      </c>
      <c r="V9">
        <v>2</v>
      </c>
      <c r="W9">
        <v>13.391133999999999</v>
      </c>
      <c r="X9">
        <v>48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40.156799999999997</v>
      </c>
      <c r="AH9">
        <v>46.781799999999997</v>
      </c>
      <c r="AI9">
        <v>0</v>
      </c>
      <c r="AJ9">
        <v>0</v>
      </c>
      <c r="AK9">
        <v>51.394500000000001</v>
      </c>
      <c r="AL9">
        <v>23.24</v>
      </c>
      <c r="AM9">
        <v>0</v>
      </c>
      <c r="AN9">
        <v>0</v>
      </c>
      <c r="AO9">
        <v>23.814</v>
      </c>
      <c r="AP9">
        <v>13.0662</v>
      </c>
      <c r="AQ9">
        <v>0</v>
      </c>
      <c r="AR9">
        <v>5.52</v>
      </c>
      <c r="AS9">
        <v>10.7616</v>
      </c>
      <c r="AT9">
        <v>7.6844809999999999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70.31</v>
      </c>
      <c r="BA9">
        <f t="shared" si="1"/>
        <v>1698.4884239999999</v>
      </c>
      <c r="BB9">
        <v>6</v>
      </c>
      <c r="BD9">
        <v>14.24</v>
      </c>
      <c r="BE9">
        <v>8.4</v>
      </c>
      <c r="BF9">
        <v>1.81</v>
      </c>
      <c r="BG9">
        <v>0</v>
      </c>
      <c r="BH9">
        <v>6.72</v>
      </c>
      <c r="BI9">
        <v>7.89</v>
      </c>
      <c r="BJ9">
        <v>4.1100000000000003</v>
      </c>
      <c r="BK9">
        <v>2.68</v>
      </c>
      <c r="BL9">
        <v>1.08</v>
      </c>
      <c r="BM9">
        <v>0</v>
      </c>
      <c r="BN9">
        <v>0</v>
      </c>
      <c r="BO9">
        <v>15.91</v>
      </c>
      <c r="BP9">
        <v>4.32</v>
      </c>
      <c r="BQ9">
        <v>0</v>
      </c>
      <c r="BR9">
        <v>2.95</v>
      </c>
      <c r="BS9">
        <v>0.2</v>
      </c>
      <c r="BT9">
        <v>0</v>
      </c>
      <c r="BU9">
        <v>0</v>
      </c>
      <c r="BV9">
        <v>0</v>
      </c>
      <c r="BW9">
        <f t="shared" si="2"/>
        <v>70.31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215.53139400000001</v>
      </c>
      <c r="L10">
        <v>231.10749999999999</v>
      </c>
      <c r="M10">
        <v>86</v>
      </c>
      <c r="N10">
        <v>56.7</v>
      </c>
      <c r="O10">
        <v>123.66562500000001</v>
      </c>
      <c r="P10">
        <v>139.31</v>
      </c>
      <c r="Q10">
        <v>0</v>
      </c>
      <c r="R10">
        <v>21.822994999999999</v>
      </c>
      <c r="S10">
        <v>13.750211</v>
      </c>
      <c r="T10">
        <v>0</v>
      </c>
      <c r="U10">
        <v>348.97500000000002</v>
      </c>
      <c r="V10">
        <v>2</v>
      </c>
      <c r="W10">
        <v>12</v>
      </c>
      <c r="X10">
        <v>48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40.156799999999997</v>
      </c>
      <c r="AH10">
        <v>46.781799999999997</v>
      </c>
      <c r="AI10">
        <v>0</v>
      </c>
      <c r="AJ10">
        <v>0</v>
      </c>
      <c r="AK10">
        <v>51.394500000000001</v>
      </c>
      <c r="AL10">
        <v>23.24</v>
      </c>
      <c r="AM10">
        <v>0</v>
      </c>
      <c r="AN10">
        <v>0</v>
      </c>
      <c r="AO10">
        <v>23.814</v>
      </c>
      <c r="AP10">
        <v>13.0662</v>
      </c>
      <c r="AQ10">
        <v>0</v>
      </c>
      <c r="AR10">
        <v>5.52</v>
      </c>
      <c r="AS10">
        <v>5.3807999999999998</v>
      </c>
      <c r="AT10">
        <v>9.517315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70.31</v>
      </c>
      <c r="BA10">
        <f t="shared" si="1"/>
        <v>1693.5493239999998</v>
      </c>
      <c r="BB10">
        <v>7</v>
      </c>
      <c r="BD10">
        <v>14.24</v>
      </c>
      <c r="BE10">
        <v>8.4</v>
      </c>
      <c r="BF10">
        <v>1.81</v>
      </c>
      <c r="BG10">
        <v>0</v>
      </c>
      <c r="BH10">
        <v>6.72</v>
      </c>
      <c r="BI10">
        <v>7.89</v>
      </c>
      <c r="BJ10">
        <v>4.1100000000000003</v>
      </c>
      <c r="BK10">
        <v>2.68</v>
      </c>
      <c r="BL10">
        <v>1.08</v>
      </c>
      <c r="BM10">
        <v>0</v>
      </c>
      <c r="BN10">
        <v>0</v>
      </c>
      <c r="BO10">
        <v>15.91</v>
      </c>
      <c r="BP10">
        <v>4.32</v>
      </c>
      <c r="BQ10">
        <v>0</v>
      </c>
      <c r="BR10">
        <v>2.95</v>
      </c>
      <c r="BS10">
        <v>0.2</v>
      </c>
      <c r="BT10">
        <v>0</v>
      </c>
      <c r="BU10">
        <v>0</v>
      </c>
      <c r="BV10">
        <v>0</v>
      </c>
      <c r="BW10">
        <f t="shared" si="2"/>
        <v>70.31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215.53139400000001</v>
      </c>
      <c r="L11">
        <v>231.10749999999999</v>
      </c>
      <c r="M11">
        <v>86</v>
      </c>
      <c r="N11">
        <v>75.599999999999994</v>
      </c>
      <c r="O11">
        <v>123.66562500000001</v>
      </c>
      <c r="P11">
        <v>139.31</v>
      </c>
      <c r="Q11">
        <v>0</v>
      </c>
      <c r="R11">
        <v>21.234628000000001</v>
      </c>
      <c r="S11">
        <v>13.305869</v>
      </c>
      <c r="T11">
        <v>0</v>
      </c>
      <c r="U11">
        <v>348.97500000000002</v>
      </c>
      <c r="V11">
        <v>2</v>
      </c>
      <c r="W11">
        <v>12</v>
      </c>
      <c r="X11">
        <v>65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36.544144000000003</v>
      </c>
      <c r="AE11">
        <v>15.2677</v>
      </c>
      <c r="AF11">
        <v>8.8740000000000006</v>
      </c>
      <c r="AG11">
        <v>40.156799999999997</v>
      </c>
      <c r="AH11">
        <v>23.390899999999998</v>
      </c>
      <c r="AI11">
        <v>0</v>
      </c>
      <c r="AJ11">
        <v>0</v>
      </c>
      <c r="AK11">
        <v>51.394500000000001</v>
      </c>
      <c r="AL11">
        <v>23.24</v>
      </c>
      <c r="AM11">
        <v>0</v>
      </c>
      <c r="AN11">
        <v>0</v>
      </c>
      <c r="AO11">
        <v>23.814</v>
      </c>
      <c r="AP11">
        <v>13.0662</v>
      </c>
      <c r="AQ11">
        <v>0</v>
      </c>
      <c r="AR11">
        <v>5.52</v>
      </c>
      <c r="AS11">
        <v>5.3807999999999998</v>
      </c>
      <c r="AT11">
        <v>9.0253180000000004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70.31</v>
      </c>
      <c r="BA11">
        <f t="shared" si="1"/>
        <v>1689.0094180000001</v>
      </c>
      <c r="BB11">
        <v>8</v>
      </c>
      <c r="BD11">
        <v>14.24</v>
      </c>
      <c r="BE11">
        <v>8.4</v>
      </c>
      <c r="BF11">
        <v>1.81</v>
      </c>
      <c r="BG11">
        <v>0</v>
      </c>
      <c r="BH11">
        <v>6.72</v>
      </c>
      <c r="BI11">
        <v>7.89</v>
      </c>
      <c r="BJ11">
        <v>4.1100000000000003</v>
      </c>
      <c r="BK11">
        <v>2.68</v>
      </c>
      <c r="BL11">
        <v>1.08</v>
      </c>
      <c r="BM11">
        <v>0</v>
      </c>
      <c r="BN11">
        <v>0</v>
      </c>
      <c r="BO11">
        <v>15.91</v>
      </c>
      <c r="BP11">
        <v>4.32</v>
      </c>
      <c r="BQ11">
        <v>0</v>
      </c>
      <c r="BR11">
        <v>2.95</v>
      </c>
      <c r="BS11">
        <v>0.2</v>
      </c>
      <c r="BT11">
        <v>0</v>
      </c>
      <c r="BU11">
        <v>0</v>
      </c>
      <c r="BV11">
        <v>0</v>
      </c>
      <c r="BW11">
        <f t="shared" si="2"/>
        <v>70.31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215.53139400000001</v>
      </c>
      <c r="L12">
        <v>231.10749999999999</v>
      </c>
      <c r="M12">
        <v>86</v>
      </c>
      <c r="N12">
        <v>81.900000000000006</v>
      </c>
      <c r="O12">
        <v>123.66562500000001</v>
      </c>
      <c r="P12">
        <v>139.31</v>
      </c>
      <c r="Q12">
        <v>0</v>
      </c>
      <c r="R12">
        <v>21.234628000000001</v>
      </c>
      <c r="S12">
        <v>13.305869</v>
      </c>
      <c r="T12">
        <v>0</v>
      </c>
      <c r="U12">
        <v>348.97500000000002</v>
      </c>
      <c r="V12">
        <v>2</v>
      </c>
      <c r="W12">
        <v>12</v>
      </c>
      <c r="X12">
        <v>51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36.544144000000003</v>
      </c>
      <c r="AE12">
        <v>15.396000000000001</v>
      </c>
      <c r="AF12">
        <v>8.8740000000000006</v>
      </c>
      <c r="AG12">
        <v>40.156799999999997</v>
      </c>
      <c r="AH12">
        <v>23.390899999999998</v>
      </c>
      <c r="AI12">
        <v>0</v>
      </c>
      <c r="AJ12">
        <v>0</v>
      </c>
      <c r="AK12">
        <v>51.394500000000001</v>
      </c>
      <c r="AL12">
        <v>23.24</v>
      </c>
      <c r="AM12">
        <v>0</v>
      </c>
      <c r="AN12">
        <v>0</v>
      </c>
      <c r="AO12">
        <v>23.814</v>
      </c>
      <c r="AP12">
        <v>13.0662</v>
      </c>
      <c r="AQ12">
        <v>0</v>
      </c>
      <c r="AR12">
        <v>5.52</v>
      </c>
      <c r="AS12">
        <v>5.3807999999999998</v>
      </c>
      <c r="AT12">
        <v>12.351680999999999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70.199999999999989</v>
      </c>
      <c r="BA12">
        <f t="shared" si="1"/>
        <v>1684.6540810000001</v>
      </c>
      <c r="BB12">
        <v>9</v>
      </c>
      <c r="BD12">
        <v>14.24</v>
      </c>
      <c r="BE12">
        <v>8.4</v>
      </c>
      <c r="BF12">
        <v>1.7</v>
      </c>
      <c r="BG12">
        <v>0</v>
      </c>
      <c r="BH12">
        <v>6.72</v>
      </c>
      <c r="BI12">
        <v>7.89</v>
      </c>
      <c r="BJ12">
        <v>4.1100000000000003</v>
      </c>
      <c r="BK12">
        <v>2.68</v>
      </c>
      <c r="BL12">
        <v>1.08</v>
      </c>
      <c r="BM12">
        <v>0</v>
      </c>
      <c r="BN12">
        <v>0</v>
      </c>
      <c r="BO12">
        <v>15.91</v>
      </c>
      <c r="BP12">
        <v>4.32</v>
      </c>
      <c r="BQ12">
        <v>0</v>
      </c>
      <c r="BR12">
        <v>2.95</v>
      </c>
      <c r="BS12">
        <v>0.2</v>
      </c>
      <c r="BT12">
        <v>0</v>
      </c>
      <c r="BU12">
        <v>0</v>
      </c>
      <c r="BV12">
        <v>0</v>
      </c>
      <c r="BW12">
        <f t="shared" si="2"/>
        <v>70.199999999999989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215.53139400000001</v>
      </c>
      <c r="L13">
        <v>231.10749999999999</v>
      </c>
      <c r="M13">
        <v>86</v>
      </c>
      <c r="N13">
        <v>88.2</v>
      </c>
      <c r="O13">
        <v>123.66562500000001</v>
      </c>
      <c r="P13">
        <v>139.31</v>
      </c>
      <c r="Q13">
        <v>0</v>
      </c>
      <c r="R13">
        <v>21.234628000000001</v>
      </c>
      <c r="S13">
        <v>13.305869</v>
      </c>
      <c r="T13">
        <v>0</v>
      </c>
      <c r="U13">
        <v>348.97500000000002</v>
      </c>
      <c r="V13">
        <v>2</v>
      </c>
      <c r="W13">
        <v>12</v>
      </c>
      <c r="X13">
        <v>48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36.544144000000003</v>
      </c>
      <c r="AE13">
        <v>15.396000000000001</v>
      </c>
      <c r="AF13">
        <v>8.8740000000000006</v>
      </c>
      <c r="AG13">
        <v>40.156799999999997</v>
      </c>
      <c r="AH13">
        <v>23.390899999999998</v>
      </c>
      <c r="AI13">
        <v>0</v>
      </c>
      <c r="AJ13">
        <v>0</v>
      </c>
      <c r="AK13">
        <v>51.394500000000001</v>
      </c>
      <c r="AL13">
        <v>23.24</v>
      </c>
      <c r="AM13">
        <v>0</v>
      </c>
      <c r="AN13">
        <v>0</v>
      </c>
      <c r="AO13">
        <v>23.814</v>
      </c>
      <c r="AP13">
        <v>13.0662</v>
      </c>
      <c r="AQ13">
        <v>0</v>
      </c>
      <c r="AR13">
        <v>5.52</v>
      </c>
      <c r="AS13">
        <v>5.3807999999999998</v>
      </c>
      <c r="AT13">
        <v>12.580138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70.31</v>
      </c>
      <c r="BA13">
        <f t="shared" si="1"/>
        <v>1688.2925380000001</v>
      </c>
      <c r="BB13">
        <v>10</v>
      </c>
      <c r="BD13">
        <v>14.24</v>
      </c>
      <c r="BE13">
        <v>8.4</v>
      </c>
      <c r="BF13">
        <v>1.81</v>
      </c>
      <c r="BG13">
        <v>0</v>
      </c>
      <c r="BH13">
        <v>6.72</v>
      </c>
      <c r="BI13">
        <v>7.89</v>
      </c>
      <c r="BJ13">
        <v>4.1100000000000003</v>
      </c>
      <c r="BK13">
        <v>2.68</v>
      </c>
      <c r="BL13">
        <v>1.08</v>
      </c>
      <c r="BM13">
        <v>0</v>
      </c>
      <c r="BN13">
        <v>0</v>
      </c>
      <c r="BO13">
        <v>15.91</v>
      </c>
      <c r="BP13">
        <v>4.32</v>
      </c>
      <c r="BQ13">
        <v>0</v>
      </c>
      <c r="BR13">
        <v>2.95</v>
      </c>
      <c r="BS13">
        <v>0.2</v>
      </c>
      <c r="BT13">
        <v>0</v>
      </c>
      <c r="BU13">
        <v>0</v>
      </c>
      <c r="BV13">
        <v>0</v>
      </c>
      <c r="BW13">
        <f t="shared" si="2"/>
        <v>70.31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215.53139400000001</v>
      </c>
      <c r="L14">
        <v>231.10749999999999</v>
      </c>
      <c r="M14">
        <v>86</v>
      </c>
      <c r="N14">
        <v>94.5</v>
      </c>
      <c r="O14">
        <v>123.66562500000001</v>
      </c>
      <c r="P14">
        <v>139.31</v>
      </c>
      <c r="Q14">
        <v>0</v>
      </c>
      <c r="R14">
        <v>21.234628000000001</v>
      </c>
      <c r="S14">
        <v>13.305869</v>
      </c>
      <c r="T14">
        <v>0</v>
      </c>
      <c r="U14">
        <v>348.97500000000002</v>
      </c>
      <c r="V14">
        <v>2</v>
      </c>
      <c r="W14">
        <v>12</v>
      </c>
      <c r="X14">
        <v>48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36.544144000000003</v>
      </c>
      <c r="AE14">
        <v>15.396000000000001</v>
      </c>
      <c r="AF14">
        <v>8.8740000000000006</v>
      </c>
      <c r="AG14">
        <v>40.156799999999997</v>
      </c>
      <c r="AH14">
        <v>23.390899999999998</v>
      </c>
      <c r="AI14">
        <v>0</v>
      </c>
      <c r="AJ14">
        <v>0</v>
      </c>
      <c r="AK14">
        <v>51.394500000000001</v>
      </c>
      <c r="AL14">
        <v>23.24</v>
      </c>
      <c r="AM14">
        <v>0</v>
      </c>
      <c r="AN14">
        <v>0</v>
      </c>
      <c r="AO14">
        <v>23.814</v>
      </c>
      <c r="AP14">
        <v>13.0662</v>
      </c>
      <c r="AQ14">
        <v>0</v>
      </c>
      <c r="AR14">
        <v>5.52</v>
      </c>
      <c r="AS14">
        <v>5.3807999999999998</v>
      </c>
      <c r="AT14">
        <v>13.596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70.31</v>
      </c>
      <c r="BA14">
        <f t="shared" si="1"/>
        <v>1695.6084000000001</v>
      </c>
      <c r="BB14">
        <v>11</v>
      </c>
      <c r="BD14">
        <v>14.24</v>
      </c>
      <c r="BE14">
        <v>8.4</v>
      </c>
      <c r="BF14">
        <v>1.81</v>
      </c>
      <c r="BG14">
        <v>0</v>
      </c>
      <c r="BH14">
        <v>6.72</v>
      </c>
      <c r="BI14">
        <v>7.89</v>
      </c>
      <c r="BJ14">
        <v>4.1100000000000003</v>
      </c>
      <c r="BK14">
        <v>2.68</v>
      </c>
      <c r="BL14">
        <v>1.08</v>
      </c>
      <c r="BM14">
        <v>0</v>
      </c>
      <c r="BN14">
        <v>0</v>
      </c>
      <c r="BO14">
        <v>15.91</v>
      </c>
      <c r="BP14">
        <v>4.32</v>
      </c>
      <c r="BQ14">
        <v>0</v>
      </c>
      <c r="BR14">
        <v>2.95</v>
      </c>
      <c r="BS14">
        <v>0.2</v>
      </c>
      <c r="BT14">
        <v>0</v>
      </c>
      <c r="BU14">
        <v>0</v>
      </c>
      <c r="BV14">
        <v>0</v>
      </c>
      <c r="BW14">
        <f t="shared" si="2"/>
        <v>70.31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215.53139400000001</v>
      </c>
      <c r="L15">
        <v>231.10749999999999</v>
      </c>
      <c r="M15">
        <v>86</v>
      </c>
      <c r="N15">
        <v>94.5</v>
      </c>
      <c r="O15">
        <v>123.66562500000001</v>
      </c>
      <c r="P15">
        <v>139.31</v>
      </c>
      <c r="Q15">
        <v>0</v>
      </c>
      <c r="R15">
        <v>21.234628000000001</v>
      </c>
      <c r="S15">
        <v>13.305869</v>
      </c>
      <c r="T15">
        <v>0</v>
      </c>
      <c r="U15">
        <v>348.97500000000002</v>
      </c>
      <c r="V15">
        <v>2</v>
      </c>
      <c r="W15">
        <v>12</v>
      </c>
      <c r="X15">
        <v>48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15.396000000000001</v>
      </c>
      <c r="AF15">
        <v>8.8740000000000006</v>
      </c>
      <c r="AG15">
        <v>40.156799999999997</v>
      </c>
      <c r="AH15">
        <v>23.390899999999998</v>
      </c>
      <c r="AI15">
        <v>0</v>
      </c>
      <c r="AJ15">
        <v>0</v>
      </c>
      <c r="AK15">
        <v>51.394500000000001</v>
      </c>
      <c r="AL15">
        <v>11.62</v>
      </c>
      <c r="AM15">
        <v>0</v>
      </c>
      <c r="AN15">
        <v>0</v>
      </c>
      <c r="AO15">
        <v>23.814</v>
      </c>
      <c r="AP15">
        <v>11.529</v>
      </c>
      <c r="AQ15">
        <v>0</v>
      </c>
      <c r="AR15">
        <v>5.52</v>
      </c>
      <c r="AS15">
        <v>5.3807999999999998</v>
      </c>
      <c r="AT15">
        <v>13.596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71.169999999999987</v>
      </c>
      <c r="BA15">
        <f t="shared" si="1"/>
        <v>1683.3112000000001</v>
      </c>
      <c r="BB15">
        <v>12</v>
      </c>
      <c r="BD15">
        <v>14.24</v>
      </c>
      <c r="BE15">
        <v>8.4</v>
      </c>
      <c r="BF15">
        <v>1.76</v>
      </c>
      <c r="BG15">
        <v>0</v>
      </c>
      <c r="BH15">
        <v>6.72</v>
      </c>
      <c r="BI15">
        <v>7.89</v>
      </c>
      <c r="BJ15">
        <v>4.1100000000000003</v>
      </c>
      <c r="BK15">
        <v>3.59</v>
      </c>
      <c r="BL15">
        <v>1.08</v>
      </c>
      <c r="BM15">
        <v>0</v>
      </c>
      <c r="BN15">
        <v>0</v>
      </c>
      <c r="BO15">
        <v>15.91</v>
      </c>
      <c r="BP15">
        <v>4.32</v>
      </c>
      <c r="BQ15">
        <v>0</v>
      </c>
      <c r="BR15">
        <v>2.95</v>
      </c>
      <c r="BS15">
        <v>0.2</v>
      </c>
      <c r="BT15">
        <v>0</v>
      </c>
      <c r="BU15">
        <v>0</v>
      </c>
      <c r="BV15">
        <v>0</v>
      </c>
      <c r="BW15">
        <f t="shared" si="2"/>
        <v>71.169999999999987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215.53139400000001</v>
      </c>
      <c r="L16">
        <v>231.10749999999999</v>
      </c>
      <c r="M16">
        <v>86</v>
      </c>
      <c r="N16">
        <v>100.8</v>
      </c>
      <c r="O16">
        <v>123.66562500000001</v>
      </c>
      <c r="P16">
        <v>139.31</v>
      </c>
      <c r="Q16">
        <v>0</v>
      </c>
      <c r="R16">
        <v>21.234628000000001</v>
      </c>
      <c r="S16">
        <v>13.305869</v>
      </c>
      <c r="T16">
        <v>0</v>
      </c>
      <c r="U16">
        <v>348.97500000000002</v>
      </c>
      <c r="V16">
        <v>2</v>
      </c>
      <c r="W16">
        <v>12</v>
      </c>
      <c r="X16">
        <v>48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15.396000000000001</v>
      </c>
      <c r="AF16">
        <v>8.8740000000000006</v>
      </c>
      <c r="AG16">
        <v>40.156799999999997</v>
      </c>
      <c r="AH16">
        <v>23.390899999999998</v>
      </c>
      <c r="AI16">
        <v>0</v>
      </c>
      <c r="AJ16">
        <v>0</v>
      </c>
      <c r="AK16">
        <v>51.394500000000001</v>
      </c>
      <c r="AL16">
        <v>11.62</v>
      </c>
      <c r="AM16">
        <v>0</v>
      </c>
      <c r="AN16">
        <v>0</v>
      </c>
      <c r="AO16">
        <v>23.814</v>
      </c>
      <c r="AP16">
        <v>11.529</v>
      </c>
      <c r="AQ16">
        <v>0</v>
      </c>
      <c r="AR16">
        <v>5.52</v>
      </c>
      <c r="AS16">
        <v>5.3807999999999998</v>
      </c>
      <c r="AT16">
        <v>12.327589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71.27000000000001</v>
      </c>
      <c r="BA16">
        <f t="shared" si="1"/>
        <v>1688.4427889999999</v>
      </c>
      <c r="BB16">
        <v>13</v>
      </c>
      <c r="BD16">
        <v>14.24</v>
      </c>
      <c r="BE16">
        <v>8.4</v>
      </c>
      <c r="BF16">
        <v>1.76</v>
      </c>
      <c r="BG16">
        <v>0</v>
      </c>
      <c r="BH16">
        <v>6.72</v>
      </c>
      <c r="BI16">
        <v>7.89</v>
      </c>
      <c r="BJ16">
        <v>4.1100000000000003</v>
      </c>
      <c r="BK16">
        <v>3.69</v>
      </c>
      <c r="BL16">
        <v>1.08</v>
      </c>
      <c r="BM16">
        <v>0</v>
      </c>
      <c r="BN16">
        <v>0</v>
      </c>
      <c r="BO16">
        <v>15.91</v>
      </c>
      <c r="BP16">
        <v>4.32</v>
      </c>
      <c r="BQ16">
        <v>0</v>
      </c>
      <c r="BR16">
        <v>2.95</v>
      </c>
      <c r="BS16">
        <v>0.2</v>
      </c>
      <c r="BT16">
        <v>0</v>
      </c>
      <c r="BU16">
        <v>0</v>
      </c>
      <c r="BV16">
        <v>0</v>
      </c>
      <c r="BW16">
        <f t="shared" si="2"/>
        <v>71.27000000000001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215.53139400000001</v>
      </c>
      <c r="L17">
        <v>231.10749999999999</v>
      </c>
      <c r="M17">
        <v>86</v>
      </c>
      <c r="N17">
        <v>100.8</v>
      </c>
      <c r="O17">
        <v>123.66562500000001</v>
      </c>
      <c r="P17">
        <v>139.31</v>
      </c>
      <c r="Q17">
        <v>0</v>
      </c>
      <c r="R17">
        <v>21.234628000000001</v>
      </c>
      <c r="S17">
        <v>13.305869</v>
      </c>
      <c r="T17">
        <v>0</v>
      </c>
      <c r="U17">
        <v>348.97500000000002</v>
      </c>
      <c r="V17">
        <v>2</v>
      </c>
      <c r="W17">
        <v>12</v>
      </c>
      <c r="X17">
        <v>49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27.3447</v>
      </c>
      <c r="AE17">
        <v>15.396000000000001</v>
      </c>
      <c r="AF17">
        <v>8.8740000000000006</v>
      </c>
      <c r="AG17">
        <v>40.156799999999997</v>
      </c>
      <c r="AH17">
        <v>23.390899999999998</v>
      </c>
      <c r="AI17">
        <v>0</v>
      </c>
      <c r="AJ17">
        <v>0</v>
      </c>
      <c r="AK17">
        <v>51.394500000000001</v>
      </c>
      <c r="AL17">
        <v>11.62</v>
      </c>
      <c r="AM17">
        <v>0</v>
      </c>
      <c r="AN17">
        <v>0</v>
      </c>
      <c r="AO17">
        <v>23.814</v>
      </c>
      <c r="AP17">
        <v>11.529</v>
      </c>
      <c r="AQ17">
        <v>0</v>
      </c>
      <c r="AR17">
        <v>5.52</v>
      </c>
      <c r="AS17">
        <v>5.3807999999999998</v>
      </c>
      <c r="AT17">
        <v>13.596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71.27000000000001</v>
      </c>
      <c r="BA17">
        <f t="shared" si="1"/>
        <v>1681.5117560000001</v>
      </c>
      <c r="BB17">
        <v>14</v>
      </c>
      <c r="BD17">
        <v>14.24</v>
      </c>
      <c r="BE17">
        <v>8.4</v>
      </c>
      <c r="BF17">
        <v>1.76</v>
      </c>
      <c r="BG17">
        <v>0</v>
      </c>
      <c r="BH17">
        <v>6.72</v>
      </c>
      <c r="BI17">
        <v>7.89</v>
      </c>
      <c r="BJ17">
        <v>4.1100000000000003</v>
      </c>
      <c r="BK17">
        <v>3.69</v>
      </c>
      <c r="BL17">
        <v>1.08</v>
      </c>
      <c r="BM17">
        <v>0</v>
      </c>
      <c r="BN17">
        <v>0</v>
      </c>
      <c r="BO17">
        <v>15.91</v>
      </c>
      <c r="BP17">
        <v>4.32</v>
      </c>
      <c r="BQ17">
        <v>0</v>
      </c>
      <c r="BR17">
        <v>2.95</v>
      </c>
      <c r="BS17">
        <v>0.2</v>
      </c>
      <c r="BT17">
        <v>0</v>
      </c>
      <c r="BU17">
        <v>0</v>
      </c>
      <c r="BV17">
        <v>0</v>
      </c>
      <c r="BW17">
        <f t="shared" si="2"/>
        <v>71.27000000000001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215.53139400000001</v>
      </c>
      <c r="L18">
        <v>231.10749999999999</v>
      </c>
      <c r="M18">
        <v>86</v>
      </c>
      <c r="N18">
        <v>100.8</v>
      </c>
      <c r="O18">
        <v>123.66562500000001</v>
      </c>
      <c r="P18">
        <v>139.31</v>
      </c>
      <c r="Q18">
        <v>0</v>
      </c>
      <c r="R18">
        <v>21.234628000000001</v>
      </c>
      <c r="S18">
        <v>13.305869</v>
      </c>
      <c r="T18">
        <v>0</v>
      </c>
      <c r="U18">
        <v>348.97500000000002</v>
      </c>
      <c r="V18">
        <v>2</v>
      </c>
      <c r="W18">
        <v>12</v>
      </c>
      <c r="X18">
        <v>59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27.3447</v>
      </c>
      <c r="AE18">
        <v>15.396000000000001</v>
      </c>
      <c r="AF18">
        <v>8.8740000000000006</v>
      </c>
      <c r="AG18">
        <v>40.156799999999997</v>
      </c>
      <c r="AH18">
        <v>23.390899999999998</v>
      </c>
      <c r="AI18">
        <v>0</v>
      </c>
      <c r="AJ18">
        <v>0</v>
      </c>
      <c r="AK18">
        <v>51.394500000000001</v>
      </c>
      <c r="AL18">
        <v>11.62</v>
      </c>
      <c r="AM18">
        <v>0</v>
      </c>
      <c r="AN18">
        <v>0</v>
      </c>
      <c r="AO18">
        <v>23.814</v>
      </c>
      <c r="AP18">
        <v>11.529</v>
      </c>
      <c r="AQ18">
        <v>0</v>
      </c>
      <c r="AR18">
        <v>5.52</v>
      </c>
      <c r="AS18">
        <v>5.3807999999999998</v>
      </c>
      <c r="AT18">
        <v>13.596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71.38</v>
      </c>
      <c r="BA18">
        <f t="shared" si="1"/>
        <v>1691.621756</v>
      </c>
      <c r="BB18">
        <v>15</v>
      </c>
      <c r="BD18">
        <v>14.24</v>
      </c>
      <c r="BE18">
        <v>8.4</v>
      </c>
      <c r="BF18">
        <v>1.76</v>
      </c>
      <c r="BG18">
        <v>0</v>
      </c>
      <c r="BH18">
        <v>6.72</v>
      </c>
      <c r="BI18">
        <v>7.89</v>
      </c>
      <c r="BJ18">
        <v>4.1100000000000003</v>
      </c>
      <c r="BK18">
        <v>3.8</v>
      </c>
      <c r="BL18">
        <v>1.08</v>
      </c>
      <c r="BM18">
        <v>0</v>
      </c>
      <c r="BN18">
        <v>0</v>
      </c>
      <c r="BO18">
        <v>15.91</v>
      </c>
      <c r="BP18">
        <v>4.32</v>
      </c>
      <c r="BQ18">
        <v>0</v>
      </c>
      <c r="BR18">
        <v>2.95</v>
      </c>
      <c r="BS18">
        <v>0.2</v>
      </c>
      <c r="BT18">
        <v>0</v>
      </c>
      <c r="BU18">
        <v>0</v>
      </c>
      <c r="BV18">
        <v>0</v>
      </c>
      <c r="BW18">
        <f t="shared" si="2"/>
        <v>71.38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215.53139400000001</v>
      </c>
      <c r="L19">
        <v>231.10749999999999</v>
      </c>
      <c r="M19">
        <v>86</v>
      </c>
      <c r="N19">
        <v>100.8</v>
      </c>
      <c r="O19">
        <v>123.66562500000001</v>
      </c>
      <c r="P19">
        <v>139.31</v>
      </c>
      <c r="Q19">
        <v>0</v>
      </c>
      <c r="R19">
        <v>21.234628000000001</v>
      </c>
      <c r="S19">
        <v>13.305869</v>
      </c>
      <c r="T19">
        <v>0</v>
      </c>
      <c r="U19">
        <v>348.97500000000002</v>
      </c>
      <c r="V19">
        <v>2</v>
      </c>
      <c r="W19">
        <v>12</v>
      </c>
      <c r="X19">
        <v>91.385033000000007</v>
      </c>
      <c r="Y19">
        <v>0</v>
      </c>
      <c r="Z19">
        <v>0</v>
      </c>
      <c r="AA19">
        <v>0</v>
      </c>
      <c r="AB19">
        <v>13.0634</v>
      </c>
      <c r="AC19">
        <v>9.6778399999999998</v>
      </c>
      <c r="AD19">
        <v>27.3447</v>
      </c>
      <c r="AE19">
        <v>15.396000000000001</v>
      </c>
      <c r="AF19">
        <v>8.8740000000000006</v>
      </c>
      <c r="AG19">
        <v>40.156799999999997</v>
      </c>
      <c r="AH19">
        <v>23.390899999999998</v>
      </c>
      <c r="AI19">
        <v>0</v>
      </c>
      <c r="AJ19">
        <v>0</v>
      </c>
      <c r="AK19">
        <v>51.394500000000001</v>
      </c>
      <c r="AL19">
        <v>11.62</v>
      </c>
      <c r="AM19">
        <v>0</v>
      </c>
      <c r="AN19">
        <v>0</v>
      </c>
      <c r="AO19">
        <v>23.814</v>
      </c>
      <c r="AP19">
        <v>11.529</v>
      </c>
      <c r="AQ19">
        <v>0</v>
      </c>
      <c r="AR19">
        <v>5.52</v>
      </c>
      <c r="AS19">
        <v>5.3807999999999998</v>
      </c>
      <c r="AT19">
        <v>13.596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71.289999999999992</v>
      </c>
      <c r="BA19">
        <f t="shared" si="1"/>
        <v>1717.3629890000002</v>
      </c>
      <c r="BB19">
        <v>16</v>
      </c>
      <c r="BD19">
        <v>14.24</v>
      </c>
      <c r="BE19">
        <v>8.4</v>
      </c>
      <c r="BF19">
        <v>1.59</v>
      </c>
      <c r="BG19">
        <v>0</v>
      </c>
      <c r="BH19">
        <v>6.72</v>
      </c>
      <c r="BI19">
        <v>7.89</v>
      </c>
      <c r="BJ19">
        <v>4.1100000000000003</v>
      </c>
      <c r="BK19">
        <v>3.88</v>
      </c>
      <c r="BL19">
        <v>1.08</v>
      </c>
      <c r="BM19">
        <v>0</v>
      </c>
      <c r="BN19">
        <v>0</v>
      </c>
      <c r="BO19">
        <v>15.91</v>
      </c>
      <c r="BP19">
        <v>4.32</v>
      </c>
      <c r="BQ19">
        <v>0</v>
      </c>
      <c r="BR19">
        <v>2.95</v>
      </c>
      <c r="BS19">
        <v>0.2</v>
      </c>
      <c r="BT19">
        <v>0</v>
      </c>
      <c r="BU19">
        <v>0</v>
      </c>
      <c r="BV19">
        <v>0</v>
      </c>
      <c r="BW19">
        <f t="shared" si="2"/>
        <v>71.289999999999992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215.53139400000001</v>
      </c>
      <c r="L20">
        <v>231.10749999999999</v>
      </c>
      <c r="M20">
        <v>86</v>
      </c>
      <c r="N20">
        <v>100.8</v>
      </c>
      <c r="O20">
        <v>123.66562500000001</v>
      </c>
      <c r="P20">
        <v>139.31</v>
      </c>
      <c r="Q20">
        <v>0</v>
      </c>
      <c r="R20">
        <v>21.234628000000001</v>
      </c>
      <c r="S20">
        <v>13.305869</v>
      </c>
      <c r="T20">
        <v>0</v>
      </c>
      <c r="U20">
        <v>348.97500000000002</v>
      </c>
      <c r="V20">
        <v>2</v>
      </c>
      <c r="W20">
        <v>27.378900000000002</v>
      </c>
      <c r="X20">
        <v>97.790800000000004</v>
      </c>
      <c r="Y20">
        <v>0</v>
      </c>
      <c r="Z20">
        <v>0</v>
      </c>
      <c r="AA20">
        <v>0</v>
      </c>
      <c r="AB20">
        <v>13.0634</v>
      </c>
      <c r="AC20">
        <v>9.6778399999999998</v>
      </c>
      <c r="AD20">
        <v>27.3447</v>
      </c>
      <c r="AE20">
        <v>15.396000000000001</v>
      </c>
      <c r="AF20">
        <v>8.8740000000000006</v>
      </c>
      <c r="AG20">
        <v>40.156799999999997</v>
      </c>
      <c r="AH20">
        <v>23.390899999999998</v>
      </c>
      <c r="AI20">
        <v>0</v>
      </c>
      <c r="AJ20">
        <v>0</v>
      </c>
      <c r="AK20">
        <v>51.394500000000001</v>
      </c>
      <c r="AL20">
        <v>11.62</v>
      </c>
      <c r="AM20">
        <v>0</v>
      </c>
      <c r="AN20">
        <v>0</v>
      </c>
      <c r="AO20">
        <v>23.814</v>
      </c>
      <c r="AP20">
        <v>11.529</v>
      </c>
      <c r="AQ20">
        <v>0</v>
      </c>
      <c r="AR20">
        <v>5.52</v>
      </c>
      <c r="AS20">
        <v>5.3807999999999998</v>
      </c>
      <c r="AT20">
        <v>13.596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70.259999999999991</v>
      </c>
      <c r="BA20">
        <f t="shared" si="1"/>
        <v>1738.1176560000001</v>
      </c>
      <c r="BB20">
        <v>17</v>
      </c>
      <c r="BD20">
        <v>14.24</v>
      </c>
      <c r="BE20">
        <v>8.4</v>
      </c>
      <c r="BF20">
        <v>1.23</v>
      </c>
      <c r="BG20">
        <v>0</v>
      </c>
      <c r="BH20">
        <v>6.72</v>
      </c>
      <c r="BI20">
        <v>7.89</v>
      </c>
      <c r="BJ20">
        <v>4.1100000000000003</v>
      </c>
      <c r="BK20">
        <v>3.21</v>
      </c>
      <c r="BL20">
        <v>1.08</v>
      </c>
      <c r="BM20">
        <v>0</v>
      </c>
      <c r="BN20">
        <v>0</v>
      </c>
      <c r="BO20">
        <v>15.91</v>
      </c>
      <c r="BP20">
        <v>4.32</v>
      </c>
      <c r="BQ20">
        <v>0</v>
      </c>
      <c r="BR20">
        <v>2.95</v>
      </c>
      <c r="BS20">
        <v>0.2</v>
      </c>
      <c r="BT20">
        <v>0</v>
      </c>
      <c r="BU20">
        <v>0</v>
      </c>
      <c r="BV20">
        <v>0</v>
      </c>
      <c r="BW20">
        <f t="shared" si="2"/>
        <v>70.259999999999991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215.53139400000001</v>
      </c>
      <c r="L21">
        <v>231.10749999999999</v>
      </c>
      <c r="M21">
        <v>86</v>
      </c>
      <c r="N21">
        <v>100.8</v>
      </c>
      <c r="O21">
        <v>123.66562500000001</v>
      </c>
      <c r="P21">
        <v>139.31</v>
      </c>
      <c r="Q21">
        <v>0</v>
      </c>
      <c r="R21">
        <v>21.822994999999999</v>
      </c>
      <c r="S21">
        <v>13.750211</v>
      </c>
      <c r="T21">
        <v>0</v>
      </c>
      <c r="U21">
        <v>348.97500000000002</v>
      </c>
      <c r="V21">
        <v>2</v>
      </c>
      <c r="W21">
        <v>27.378900000000002</v>
      </c>
      <c r="X21">
        <v>97.790800000000004</v>
      </c>
      <c r="Y21">
        <v>0</v>
      </c>
      <c r="Z21">
        <v>0</v>
      </c>
      <c r="AA21">
        <v>0</v>
      </c>
      <c r="AB21">
        <v>13.0634</v>
      </c>
      <c r="AC21">
        <v>9.6778399999999998</v>
      </c>
      <c r="AD21">
        <v>27.3447</v>
      </c>
      <c r="AE21">
        <v>15.396000000000001</v>
      </c>
      <c r="AF21">
        <v>8.8740000000000006</v>
      </c>
      <c r="AG21">
        <v>40.156799999999997</v>
      </c>
      <c r="AH21">
        <v>23.390899999999998</v>
      </c>
      <c r="AI21">
        <v>0</v>
      </c>
      <c r="AJ21">
        <v>0</v>
      </c>
      <c r="AK21">
        <v>51.394500000000001</v>
      </c>
      <c r="AL21">
        <v>11.62</v>
      </c>
      <c r="AM21">
        <v>0</v>
      </c>
      <c r="AN21">
        <v>0</v>
      </c>
      <c r="AO21">
        <v>23.814</v>
      </c>
      <c r="AP21">
        <v>11.529</v>
      </c>
      <c r="AQ21">
        <v>0</v>
      </c>
      <c r="AR21">
        <v>5.52</v>
      </c>
      <c r="AS21">
        <v>5.3807999999999998</v>
      </c>
      <c r="AT21">
        <v>13.596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70.09</v>
      </c>
      <c r="BA21">
        <f t="shared" si="1"/>
        <v>1738.9803649999999</v>
      </c>
      <c r="BB21">
        <v>18</v>
      </c>
      <c r="BD21">
        <v>14.24</v>
      </c>
      <c r="BE21">
        <v>8.4</v>
      </c>
      <c r="BF21">
        <v>1.59</v>
      </c>
      <c r="BG21">
        <v>0</v>
      </c>
      <c r="BH21">
        <v>6.72</v>
      </c>
      <c r="BI21">
        <v>7.89</v>
      </c>
      <c r="BJ21">
        <v>4.1100000000000003</v>
      </c>
      <c r="BK21">
        <v>2.68</v>
      </c>
      <c r="BL21">
        <v>1.08</v>
      </c>
      <c r="BM21">
        <v>0</v>
      </c>
      <c r="BN21">
        <v>0</v>
      </c>
      <c r="BO21">
        <v>15.91</v>
      </c>
      <c r="BP21">
        <v>4.32</v>
      </c>
      <c r="BQ21">
        <v>0</v>
      </c>
      <c r="BR21">
        <v>2.95</v>
      </c>
      <c r="BS21">
        <v>0.2</v>
      </c>
      <c r="BT21">
        <v>0</v>
      </c>
      <c r="BU21">
        <v>0</v>
      </c>
      <c r="BV21">
        <v>0</v>
      </c>
      <c r="BW21">
        <f t="shared" si="2"/>
        <v>70.09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215.53139400000001</v>
      </c>
      <c r="L22">
        <v>231.10749999999999</v>
      </c>
      <c r="M22">
        <v>86</v>
      </c>
      <c r="N22">
        <v>100.8</v>
      </c>
      <c r="O22">
        <v>123.66562500000001</v>
      </c>
      <c r="P22">
        <v>139.31</v>
      </c>
      <c r="Q22">
        <v>0</v>
      </c>
      <c r="R22">
        <v>21.822994999999999</v>
      </c>
      <c r="S22">
        <v>13.750211</v>
      </c>
      <c r="T22">
        <v>0</v>
      </c>
      <c r="U22">
        <v>348.97500000000002</v>
      </c>
      <c r="V22">
        <v>2</v>
      </c>
      <c r="W22">
        <v>27.378900000000002</v>
      </c>
      <c r="X22">
        <v>97.790800000000004</v>
      </c>
      <c r="Y22">
        <v>0</v>
      </c>
      <c r="Z22">
        <v>0</v>
      </c>
      <c r="AA22">
        <v>0</v>
      </c>
      <c r="AB22">
        <v>13.0634</v>
      </c>
      <c r="AC22">
        <v>9.6778399999999998</v>
      </c>
      <c r="AD22">
        <v>27.3447</v>
      </c>
      <c r="AE22">
        <v>29.6373</v>
      </c>
      <c r="AF22">
        <v>8.8740000000000006</v>
      </c>
      <c r="AG22">
        <v>40.156799999999997</v>
      </c>
      <c r="AH22">
        <v>46.781799999999997</v>
      </c>
      <c r="AI22">
        <v>0</v>
      </c>
      <c r="AJ22">
        <v>0</v>
      </c>
      <c r="AK22">
        <v>51.394500000000001</v>
      </c>
      <c r="AL22">
        <v>11.62</v>
      </c>
      <c r="AM22">
        <v>0</v>
      </c>
      <c r="AN22">
        <v>0</v>
      </c>
      <c r="AO22">
        <v>23.814</v>
      </c>
      <c r="AP22">
        <v>11.529</v>
      </c>
      <c r="AQ22">
        <v>0</v>
      </c>
      <c r="AR22">
        <v>5.52</v>
      </c>
      <c r="AS22">
        <v>5.3807999999999998</v>
      </c>
      <c r="AT22">
        <v>13.596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70.09</v>
      </c>
      <c r="BA22">
        <f t="shared" si="1"/>
        <v>1776.6125649999999</v>
      </c>
      <c r="BB22">
        <v>19</v>
      </c>
      <c r="BD22">
        <v>14.24</v>
      </c>
      <c r="BE22">
        <v>8.4</v>
      </c>
      <c r="BF22">
        <v>1.59</v>
      </c>
      <c r="BG22">
        <v>0</v>
      </c>
      <c r="BH22">
        <v>6.72</v>
      </c>
      <c r="BI22">
        <v>7.89</v>
      </c>
      <c r="BJ22">
        <v>4.1100000000000003</v>
      </c>
      <c r="BK22">
        <v>2.68</v>
      </c>
      <c r="BL22">
        <v>1.08</v>
      </c>
      <c r="BM22">
        <v>0</v>
      </c>
      <c r="BN22">
        <v>0</v>
      </c>
      <c r="BO22">
        <v>15.91</v>
      </c>
      <c r="BP22">
        <v>4.32</v>
      </c>
      <c r="BQ22">
        <v>0</v>
      </c>
      <c r="BR22">
        <v>2.95</v>
      </c>
      <c r="BS22">
        <v>0.2</v>
      </c>
      <c r="BT22">
        <v>0</v>
      </c>
      <c r="BU22">
        <v>0</v>
      </c>
      <c r="BV22">
        <v>0</v>
      </c>
      <c r="BW22">
        <f t="shared" si="2"/>
        <v>70.09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215.53139400000001</v>
      </c>
      <c r="L23">
        <v>231.10749999999999</v>
      </c>
      <c r="M23">
        <v>86</v>
      </c>
      <c r="N23">
        <v>100.8</v>
      </c>
      <c r="O23">
        <v>123.66562500000001</v>
      </c>
      <c r="P23">
        <v>139.31</v>
      </c>
      <c r="Q23">
        <v>0</v>
      </c>
      <c r="R23">
        <v>21.234628000000001</v>
      </c>
      <c r="S23">
        <v>13.305869</v>
      </c>
      <c r="T23">
        <v>0</v>
      </c>
      <c r="U23">
        <v>348.97500000000002</v>
      </c>
      <c r="V23">
        <v>2</v>
      </c>
      <c r="W23">
        <v>27.378900000000002</v>
      </c>
      <c r="X23">
        <v>97.790800000000004</v>
      </c>
      <c r="Y23">
        <v>0</v>
      </c>
      <c r="Z23">
        <v>0</v>
      </c>
      <c r="AA23">
        <v>0</v>
      </c>
      <c r="AB23">
        <v>13.0634</v>
      </c>
      <c r="AC23">
        <v>9.6778399999999998</v>
      </c>
      <c r="AD23">
        <v>27.3447</v>
      </c>
      <c r="AE23">
        <v>29.6373</v>
      </c>
      <c r="AF23">
        <v>8.8740000000000006</v>
      </c>
      <c r="AG23">
        <v>40.156799999999997</v>
      </c>
      <c r="AH23">
        <v>46.781799999999997</v>
      </c>
      <c r="AI23">
        <v>3.1825000000000001</v>
      </c>
      <c r="AJ23">
        <v>0</v>
      </c>
      <c r="AK23">
        <v>51.394500000000001</v>
      </c>
      <c r="AL23">
        <v>11.62</v>
      </c>
      <c r="AM23">
        <v>4.6654999999999998</v>
      </c>
      <c r="AN23">
        <v>0</v>
      </c>
      <c r="AO23">
        <v>23.814</v>
      </c>
      <c r="AP23">
        <v>11.529</v>
      </c>
      <c r="AQ23">
        <v>0</v>
      </c>
      <c r="AR23">
        <v>5.52</v>
      </c>
      <c r="AS23">
        <v>5.3807999999999998</v>
      </c>
      <c r="AT23">
        <v>13.596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70.09</v>
      </c>
      <c r="BA23">
        <f t="shared" si="1"/>
        <v>1783.427856</v>
      </c>
      <c r="BB23">
        <v>20</v>
      </c>
      <c r="BD23">
        <v>14.24</v>
      </c>
      <c r="BE23">
        <v>8.4</v>
      </c>
      <c r="BF23">
        <v>1.59</v>
      </c>
      <c r="BG23">
        <v>0</v>
      </c>
      <c r="BH23">
        <v>6.72</v>
      </c>
      <c r="BI23">
        <v>7.89</v>
      </c>
      <c r="BJ23">
        <v>4.1100000000000003</v>
      </c>
      <c r="BK23">
        <v>2.68</v>
      </c>
      <c r="BL23">
        <v>1.08</v>
      </c>
      <c r="BM23">
        <v>0</v>
      </c>
      <c r="BN23">
        <v>0</v>
      </c>
      <c r="BO23">
        <v>15.91</v>
      </c>
      <c r="BP23">
        <v>4.32</v>
      </c>
      <c r="BQ23">
        <v>0</v>
      </c>
      <c r="BR23">
        <v>2.95</v>
      </c>
      <c r="BS23">
        <v>0.2</v>
      </c>
      <c r="BT23">
        <v>0</v>
      </c>
      <c r="BU23">
        <v>0</v>
      </c>
      <c r="BV23">
        <v>0</v>
      </c>
      <c r="BW23">
        <f t="shared" si="2"/>
        <v>70.09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215.53139400000001</v>
      </c>
      <c r="L24">
        <v>231.10749999999999</v>
      </c>
      <c r="M24">
        <v>86</v>
      </c>
      <c r="N24">
        <v>100.8</v>
      </c>
      <c r="O24">
        <v>123.66562500000001</v>
      </c>
      <c r="P24">
        <v>139.31</v>
      </c>
      <c r="Q24">
        <v>0</v>
      </c>
      <c r="R24">
        <v>21.234628000000001</v>
      </c>
      <c r="S24">
        <v>13.305869</v>
      </c>
      <c r="T24">
        <v>0</v>
      </c>
      <c r="U24">
        <v>348.97500000000002</v>
      </c>
      <c r="V24">
        <v>2</v>
      </c>
      <c r="W24">
        <v>27.378900000000002</v>
      </c>
      <c r="X24">
        <v>97.790800000000004</v>
      </c>
      <c r="Y24">
        <v>0</v>
      </c>
      <c r="Z24">
        <v>0</v>
      </c>
      <c r="AA24">
        <v>0</v>
      </c>
      <c r="AB24">
        <v>13.0634</v>
      </c>
      <c r="AC24">
        <v>9.6778399999999998</v>
      </c>
      <c r="AD24">
        <v>27.3447</v>
      </c>
      <c r="AE24">
        <v>29.6373</v>
      </c>
      <c r="AF24">
        <v>8.8740000000000006</v>
      </c>
      <c r="AG24">
        <v>40.156799999999997</v>
      </c>
      <c r="AH24">
        <v>46.781799999999997</v>
      </c>
      <c r="AI24">
        <v>3.1825000000000001</v>
      </c>
      <c r="AJ24">
        <v>0</v>
      </c>
      <c r="AK24">
        <v>51.394500000000001</v>
      </c>
      <c r="AL24">
        <v>11.62</v>
      </c>
      <c r="AM24">
        <v>5.1986999999999997</v>
      </c>
      <c r="AN24">
        <v>0</v>
      </c>
      <c r="AO24">
        <v>23.814</v>
      </c>
      <c r="AP24">
        <v>11.529</v>
      </c>
      <c r="AQ24">
        <v>0</v>
      </c>
      <c r="AR24">
        <v>5.52</v>
      </c>
      <c r="AS24">
        <v>5.3807999999999998</v>
      </c>
      <c r="AT24">
        <v>13.596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70.09</v>
      </c>
      <c r="BA24">
        <f t="shared" si="1"/>
        <v>1783.9610559999999</v>
      </c>
      <c r="BB24">
        <v>21</v>
      </c>
      <c r="BD24">
        <v>14.24</v>
      </c>
      <c r="BE24">
        <v>8.4</v>
      </c>
      <c r="BF24">
        <v>1.59</v>
      </c>
      <c r="BG24">
        <v>0</v>
      </c>
      <c r="BH24">
        <v>6.72</v>
      </c>
      <c r="BI24">
        <v>7.89</v>
      </c>
      <c r="BJ24">
        <v>4.1100000000000003</v>
      </c>
      <c r="BK24">
        <v>2.68</v>
      </c>
      <c r="BL24">
        <v>1.08</v>
      </c>
      <c r="BM24">
        <v>0</v>
      </c>
      <c r="BN24">
        <v>0</v>
      </c>
      <c r="BO24">
        <v>15.91</v>
      </c>
      <c r="BP24">
        <v>4.32</v>
      </c>
      <c r="BQ24">
        <v>0</v>
      </c>
      <c r="BR24">
        <v>2.95</v>
      </c>
      <c r="BS24">
        <v>0.2</v>
      </c>
      <c r="BT24">
        <v>0</v>
      </c>
      <c r="BU24">
        <v>0</v>
      </c>
      <c r="BV24">
        <v>0</v>
      </c>
      <c r="BW24">
        <f t="shared" si="2"/>
        <v>70.09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215.53139400000001</v>
      </c>
      <c r="L25">
        <v>231.10749999999999</v>
      </c>
      <c r="M25">
        <v>86</v>
      </c>
      <c r="N25">
        <v>100.8</v>
      </c>
      <c r="O25">
        <v>123.66562500000001</v>
      </c>
      <c r="P25">
        <v>139.31</v>
      </c>
      <c r="Q25">
        <v>0</v>
      </c>
      <c r="R25">
        <v>21.234628000000001</v>
      </c>
      <c r="S25">
        <v>13.305869</v>
      </c>
      <c r="T25">
        <v>0</v>
      </c>
      <c r="U25">
        <v>348.97500000000002</v>
      </c>
      <c r="V25">
        <v>2</v>
      </c>
      <c r="W25">
        <v>27.378900000000002</v>
      </c>
      <c r="X25">
        <v>97.790800000000004</v>
      </c>
      <c r="Y25">
        <v>0</v>
      </c>
      <c r="Z25">
        <v>0</v>
      </c>
      <c r="AA25">
        <v>0</v>
      </c>
      <c r="AB25">
        <v>13.0634</v>
      </c>
      <c r="AC25">
        <v>9.6778399999999998</v>
      </c>
      <c r="AD25">
        <v>27.3447</v>
      </c>
      <c r="AE25">
        <v>29.6373</v>
      </c>
      <c r="AF25">
        <v>8.8740000000000006</v>
      </c>
      <c r="AG25">
        <v>40.156799999999997</v>
      </c>
      <c r="AH25">
        <v>70.172700000000006</v>
      </c>
      <c r="AI25">
        <v>3.819</v>
      </c>
      <c r="AJ25">
        <v>0</v>
      </c>
      <c r="AK25">
        <v>51.394500000000001</v>
      </c>
      <c r="AL25">
        <v>11.62</v>
      </c>
      <c r="AM25">
        <v>10.557359999999999</v>
      </c>
      <c r="AN25">
        <v>0</v>
      </c>
      <c r="AO25">
        <v>23.814</v>
      </c>
      <c r="AP25">
        <v>11.529</v>
      </c>
      <c r="AQ25">
        <v>0</v>
      </c>
      <c r="AR25">
        <v>5.52</v>
      </c>
      <c r="AS25">
        <v>5.3807999999999998</v>
      </c>
      <c r="AT25">
        <v>13.596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70.09</v>
      </c>
      <c r="BA25">
        <f t="shared" si="1"/>
        <v>1813.3471160000001</v>
      </c>
      <c r="BB25">
        <v>22</v>
      </c>
      <c r="BD25">
        <v>14.24</v>
      </c>
      <c r="BE25">
        <v>8.4</v>
      </c>
      <c r="BF25">
        <v>1.59</v>
      </c>
      <c r="BG25">
        <v>0</v>
      </c>
      <c r="BH25">
        <v>6.72</v>
      </c>
      <c r="BI25">
        <v>7.89</v>
      </c>
      <c r="BJ25">
        <v>4.1100000000000003</v>
      </c>
      <c r="BK25">
        <v>2.68</v>
      </c>
      <c r="BL25">
        <v>1.08</v>
      </c>
      <c r="BM25">
        <v>0</v>
      </c>
      <c r="BN25">
        <v>0</v>
      </c>
      <c r="BO25">
        <v>15.91</v>
      </c>
      <c r="BP25">
        <v>4.32</v>
      </c>
      <c r="BQ25">
        <v>0</v>
      </c>
      <c r="BR25">
        <v>2.95</v>
      </c>
      <c r="BS25">
        <v>0.2</v>
      </c>
      <c r="BT25">
        <v>0</v>
      </c>
      <c r="BU25">
        <v>0</v>
      </c>
      <c r="BV25">
        <v>0</v>
      </c>
      <c r="BW25">
        <f t="shared" si="2"/>
        <v>70.09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215.53139400000001</v>
      </c>
      <c r="L26">
        <v>231.10749999999999</v>
      </c>
      <c r="M26">
        <v>86</v>
      </c>
      <c r="N26">
        <v>100.8</v>
      </c>
      <c r="O26">
        <v>123.66562500000001</v>
      </c>
      <c r="P26">
        <v>139.31</v>
      </c>
      <c r="Q26">
        <v>0</v>
      </c>
      <c r="R26">
        <v>17.677904999999999</v>
      </c>
      <c r="S26">
        <v>12.194481</v>
      </c>
      <c r="T26">
        <v>0</v>
      </c>
      <c r="U26">
        <v>348.97500000000002</v>
      </c>
      <c r="V26">
        <v>2</v>
      </c>
      <c r="W26">
        <v>27.378900000000002</v>
      </c>
      <c r="X26">
        <v>97.790800000000004</v>
      </c>
      <c r="Y26">
        <v>0</v>
      </c>
      <c r="Z26">
        <v>0</v>
      </c>
      <c r="AA26">
        <v>0</v>
      </c>
      <c r="AB26">
        <v>13.0634</v>
      </c>
      <c r="AC26">
        <v>9.6778399999999998</v>
      </c>
      <c r="AD26">
        <v>27.3447</v>
      </c>
      <c r="AE26">
        <v>30.792000000000002</v>
      </c>
      <c r="AF26">
        <v>8.8740000000000006</v>
      </c>
      <c r="AG26">
        <v>40.156799999999997</v>
      </c>
      <c r="AH26">
        <v>70.172700000000006</v>
      </c>
      <c r="AI26">
        <v>15.276</v>
      </c>
      <c r="AJ26">
        <v>0</v>
      </c>
      <c r="AK26">
        <v>51.394500000000001</v>
      </c>
      <c r="AL26">
        <v>11.62</v>
      </c>
      <c r="AM26">
        <v>15.740064</v>
      </c>
      <c r="AN26">
        <v>0</v>
      </c>
      <c r="AO26">
        <v>23.814</v>
      </c>
      <c r="AP26">
        <v>11.529</v>
      </c>
      <c r="AQ26">
        <v>0</v>
      </c>
      <c r="AR26">
        <v>5.52</v>
      </c>
      <c r="AS26">
        <v>5.3807999999999998</v>
      </c>
      <c r="AT26">
        <v>13.596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69.84</v>
      </c>
      <c r="BA26">
        <f t="shared" si="1"/>
        <v>1826.2234089999999</v>
      </c>
      <c r="BB26">
        <v>23</v>
      </c>
      <c r="BD26">
        <v>14.24</v>
      </c>
      <c r="BE26">
        <v>8.4</v>
      </c>
      <c r="BF26">
        <v>1.23</v>
      </c>
      <c r="BG26">
        <v>0</v>
      </c>
      <c r="BH26">
        <v>6.72</v>
      </c>
      <c r="BI26">
        <v>7.89</v>
      </c>
      <c r="BJ26">
        <v>4.1100000000000003</v>
      </c>
      <c r="BK26">
        <v>2.76</v>
      </c>
      <c r="BL26">
        <v>1.1100000000000001</v>
      </c>
      <c r="BM26">
        <v>0</v>
      </c>
      <c r="BN26">
        <v>0</v>
      </c>
      <c r="BO26">
        <v>15.91</v>
      </c>
      <c r="BP26">
        <v>4.32</v>
      </c>
      <c r="BQ26">
        <v>0</v>
      </c>
      <c r="BR26">
        <v>2.95</v>
      </c>
      <c r="BS26">
        <v>0.2</v>
      </c>
      <c r="BT26">
        <v>0</v>
      </c>
      <c r="BU26">
        <v>0</v>
      </c>
      <c r="BV26">
        <v>0</v>
      </c>
      <c r="BW26">
        <f t="shared" si="2"/>
        <v>69.84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215.53139400000001</v>
      </c>
      <c r="L27">
        <v>254.9975</v>
      </c>
      <c r="M27">
        <v>86</v>
      </c>
      <c r="N27">
        <v>100.8</v>
      </c>
      <c r="O27">
        <v>123.66562500000001</v>
      </c>
      <c r="P27">
        <v>139.31</v>
      </c>
      <c r="Q27">
        <v>0</v>
      </c>
      <c r="R27">
        <v>23.617699999999999</v>
      </c>
      <c r="S27">
        <v>15.5905</v>
      </c>
      <c r="T27">
        <v>0</v>
      </c>
      <c r="U27">
        <v>348.97500000000002</v>
      </c>
      <c r="V27">
        <v>16.37</v>
      </c>
      <c r="W27">
        <v>46.164499999999997</v>
      </c>
      <c r="X27">
        <v>131.03742500000001</v>
      </c>
      <c r="Y27">
        <v>0</v>
      </c>
      <c r="Z27">
        <v>0</v>
      </c>
      <c r="AA27">
        <v>0</v>
      </c>
      <c r="AB27">
        <v>13.0634</v>
      </c>
      <c r="AC27">
        <v>9.6778399999999998</v>
      </c>
      <c r="AD27">
        <v>27.3447</v>
      </c>
      <c r="AE27">
        <v>30.792000000000002</v>
      </c>
      <c r="AF27">
        <v>8.8740000000000006</v>
      </c>
      <c r="AG27">
        <v>40.156799999999997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11.62</v>
      </c>
      <c r="AM27">
        <v>15.740064</v>
      </c>
      <c r="AN27">
        <v>0</v>
      </c>
      <c r="AO27">
        <v>23.814</v>
      </c>
      <c r="AP27">
        <v>11.529</v>
      </c>
      <c r="AQ27">
        <v>0</v>
      </c>
      <c r="AR27">
        <v>5.52</v>
      </c>
      <c r="AS27">
        <v>5.3807999999999998</v>
      </c>
      <c r="AT27">
        <v>13.596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69.72</v>
      </c>
      <c r="BA27">
        <f t="shared" si="1"/>
        <v>1943.5534480000003</v>
      </c>
      <c r="BB27">
        <v>24</v>
      </c>
      <c r="BD27">
        <v>14.24</v>
      </c>
      <c r="BE27">
        <v>8.4</v>
      </c>
      <c r="BF27">
        <v>1.1100000000000001</v>
      </c>
      <c r="BG27">
        <v>0</v>
      </c>
      <c r="BH27">
        <v>6.72</v>
      </c>
      <c r="BI27">
        <v>7.89</v>
      </c>
      <c r="BJ27">
        <v>4.1100000000000003</v>
      </c>
      <c r="BK27">
        <v>2.76</v>
      </c>
      <c r="BL27">
        <v>1.1100000000000001</v>
      </c>
      <c r="BM27">
        <v>0</v>
      </c>
      <c r="BN27">
        <v>0</v>
      </c>
      <c r="BO27">
        <v>15.91</v>
      </c>
      <c r="BP27">
        <v>4.32</v>
      </c>
      <c r="BQ27">
        <v>0</v>
      </c>
      <c r="BR27">
        <v>2.95</v>
      </c>
      <c r="BS27">
        <v>0.2</v>
      </c>
      <c r="BT27">
        <v>0</v>
      </c>
      <c r="BU27">
        <v>0</v>
      </c>
      <c r="BV27">
        <v>0</v>
      </c>
      <c r="BW27">
        <f t="shared" si="2"/>
        <v>69.72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215.53139400000001</v>
      </c>
      <c r="L28">
        <v>254.9975</v>
      </c>
      <c r="M28">
        <v>86</v>
      </c>
      <c r="N28">
        <v>100.8</v>
      </c>
      <c r="O28">
        <v>123.66562500000001</v>
      </c>
      <c r="P28">
        <v>139.31</v>
      </c>
      <c r="Q28">
        <v>0</v>
      </c>
      <c r="R28">
        <v>23.617699999999999</v>
      </c>
      <c r="S28">
        <v>15.5905</v>
      </c>
      <c r="T28">
        <v>0</v>
      </c>
      <c r="U28">
        <v>348.97500000000002</v>
      </c>
      <c r="V28">
        <v>16.37</v>
      </c>
      <c r="W28">
        <v>46.164499999999997</v>
      </c>
      <c r="X28">
        <v>145.26089999999999</v>
      </c>
      <c r="Y28">
        <v>0</v>
      </c>
      <c r="Z28">
        <v>0</v>
      </c>
      <c r="AA28">
        <v>0</v>
      </c>
      <c r="AB28">
        <v>13.0634</v>
      </c>
      <c r="AC28">
        <v>9.6778399999999998</v>
      </c>
      <c r="AD28">
        <v>27.3447</v>
      </c>
      <c r="AE28">
        <v>30.792000000000002</v>
      </c>
      <c r="AF28">
        <v>8.8740000000000006</v>
      </c>
      <c r="AG28">
        <v>40.156799999999997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34.86</v>
      </c>
      <c r="AM28">
        <v>15.740064</v>
      </c>
      <c r="AN28">
        <v>0</v>
      </c>
      <c r="AO28">
        <v>23.814</v>
      </c>
      <c r="AP28">
        <v>11.529</v>
      </c>
      <c r="AQ28">
        <v>0</v>
      </c>
      <c r="AR28">
        <v>5.52</v>
      </c>
      <c r="AS28">
        <v>5.3807999999999998</v>
      </c>
      <c r="AT28">
        <v>13.596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69.72</v>
      </c>
      <c r="BA28">
        <f t="shared" si="1"/>
        <v>1981.0169230000004</v>
      </c>
      <c r="BB28">
        <v>25</v>
      </c>
      <c r="BD28">
        <v>14.24</v>
      </c>
      <c r="BE28">
        <v>8.4</v>
      </c>
      <c r="BF28">
        <v>1.1100000000000001</v>
      </c>
      <c r="BG28">
        <v>0</v>
      </c>
      <c r="BH28">
        <v>6.72</v>
      </c>
      <c r="BI28">
        <v>7.89</v>
      </c>
      <c r="BJ28">
        <v>4.1100000000000003</v>
      </c>
      <c r="BK28">
        <v>2.76</v>
      </c>
      <c r="BL28">
        <v>1.1100000000000001</v>
      </c>
      <c r="BM28">
        <v>0</v>
      </c>
      <c r="BN28">
        <v>0</v>
      </c>
      <c r="BO28">
        <v>15.91</v>
      </c>
      <c r="BP28">
        <v>4.32</v>
      </c>
      <c r="BQ28">
        <v>0</v>
      </c>
      <c r="BR28">
        <v>2.95</v>
      </c>
      <c r="BS28">
        <v>0.2</v>
      </c>
      <c r="BT28">
        <v>0</v>
      </c>
      <c r="BU28">
        <v>0</v>
      </c>
      <c r="BV28">
        <v>0</v>
      </c>
      <c r="BW28">
        <f t="shared" si="2"/>
        <v>69.72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215.53139400000001</v>
      </c>
      <c r="L29">
        <v>254.9975</v>
      </c>
      <c r="M29">
        <v>86</v>
      </c>
      <c r="N29">
        <v>100.8</v>
      </c>
      <c r="O29">
        <v>123.66562500000001</v>
      </c>
      <c r="P29">
        <v>139.31</v>
      </c>
      <c r="Q29">
        <v>0</v>
      </c>
      <c r="R29">
        <v>23.617699999999999</v>
      </c>
      <c r="S29">
        <v>15.5905</v>
      </c>
      <c r="T29">
        <v>0</v>
      </c>
      <c r="U29">
        <v>348.97500000000002</v>
      </c>
      <c r="V29">
        <v>16.37</v>
      </c>
      <c r="W29">
        <v>46.164499999999997</v>
      </c>
      <c r="X29">
        <v>145.26089999999999</v>
      </c>
      <c r="Y29">
        <v>0</v>
      </c>
      <c r="Z29">
        <v>0</v>
      </c>
      <c r="AA29">
        <v>0</v>
      </c>
      <c r="AB29">
        <v>13.0634</v>
      </c>
      <c r="AC29">
        <v>9.6778399999999998</v>
      </c>
      <c r="AD29">
        <v>27.3447</v>
      </c>
      <c r="AE29">
        <v>30.792000000000002</v>
      </c>
      <c r="AF29">
        <v>8.8740000000000006</v>
      </c>
      <c r="AG29">
        <v>40.156799999999997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69.72</v>
      </c>
      <c r="AM29">
        <v>15.740064</v>
      </c>
      <c r="AN29">
        <v>0</v>
      </c>
      <c r="AO29">
        <v>23.814</v>
      </c>
      <c r="AP29">
        <v>11.529</v>
      </c>
      <c r="AQ29">
        <v>0</v>
      </c>
      <c r="AR29">
        <v>52.991999999999997</v>
      </c>
      <c r="AS29">
        <v>5.3807999999999998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70.080000000000013</v>
      </c>
      <c r="BA29">
        <f t="shared" si="1"/>
        <v>2063.7089230000006</v>
      </c>
      <c r="BB29">
        <v>26</v>
      </c>
      <c r="BD29">
        <v>14.24</v>
      </c>
      <c r="BE29">
        <v>8.4</v>
      </c>
      <c r="BF29">
        <v>1.47</v>
      </c>
      <c r="BG29">
        <v>0</v>
      </c>
      <c r="BH29">
        <v>6.72</v>
      </c>
      <c r="BI29">
        <v>7.89</v>
      </c>
      <c r="BJ29">
        <v>4.1100000000000003</v>
      </c>
      <c r="BK29">
        <v>2.76</v>
      </c>
      <c r="BL29">
        <v>1.1100000000000001</v>
      </c>
      <c r="BM29">
        <v>0</v>
      </c>
      <c r="BN29">
        <v>0</v>
      </c>
      <c r="BO29">
        <v>15.91</v>
      </c>
      <c r="BP29">
        <v>4.32</v>
      </c>
      <c r="BQ29">
        <v>0</v>
      </c>
      <c r="BR29">
        <v>2.95</v>
      </c>
      <c r="BS29">
        <v>0.2</v>
      </c>
      <c r="BT29">
        <v>0</v>
      </c>
      <c r="BU29">
        <v>0</v>
      </c>
      <c r="BV29">
        <v>0</v>
      </c>
      <c r="BW29">
        <f t="shared" si="2"/>
        <v>70.080000000000013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215.53139400000001</v>
      </c>
      <c r="L30">
        <v>254.9975</v>
      </c>
      <c r="M30">
        <v>86</v>
      </c>
      <c r="N30">
        <v>100.8</v>
      </c>
      <c r="O30">
        <v>123.66562500000001</v>
      </c>
      <c r="P30">
        <v>139.31</v>
      </c>
      <c r="Q30">
        <v>0</v>
      </c>
      <c r="R30">
        <v>23.617699999999999</v>
      </c>
      <c r="S30">
        <v>15.5905</v>
      </c>
      <c r="T30">
        <v>0</v>
      </c>
      <c r="U30">
        <v>348.97500000000002</v>
      </c>
      <c r="V30">
        <v>16.37</v>
      </c>
      <c r="W30">
        <v>46.164499999999997</v>
      </c>
      <c r="X30">
        <v>145.26089999999999</v>
      </c>
      <c r="Y30">
        <v>0</v>
      </c>
      <c r="Z30">
        <v>0</v>
      </c>
      <c r="AA30">
        <v>0</v>
      </c>
      <c r="AB30">
        <v>13.0634</v>
      </c>
      <c r="AC30">
        <v>9.6778399999999998</v>
      </c>
      <c r="AD30">
        <v>27.3447</v>
      </c>
      <c r="AE30">
        <v>30.792000000000002</v>
      </c>
      <c r="AF30">
        <v>8.8740000000000006</v>
      </c>
      <c r="AG30">
        <v>40.156799999999997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69.72</v>
      </c>
      <c r="AM30">
        <v>15.740064</v>
      </c>
      <c r="AN30">
        <v>0</v>
      </c>
      <c r="AO30">
        <v>23.814</v>
      </c>
      <c r="AP30">
        <v>11.529</v>
      </c>
      <c r="AQ30">
        <v>0</v>
      </c>
      <c r="AR30">
        <v>52.991999999999997</v>
      </c>
      <c r="AS30">
        <v>5.3807999999999998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70.080000000000013</v>
      </c>
      <c r="BA30">
        <f t="shared" si="1"/>
        <v>2063.7089230000006</v>
      </c>
      <c r="BB30">
        <v>27</v>
      </c>
      <c r="BD30">
        <v>14.24</v>
      </c>
      <c r="BE30">
        <v>8.4</v>
      </c>
      <c r="BF30">
        <v>1.47</v>
      </c>
      <c r="BG30">
        <v>0</v>
      </c>
      <c r="BH30">
        <v>6.72</v>
      </c>
      <c r="BI30">
        <v>7.89</v>
      </c>
      <c r="BJ30">
        <v>4.1100000000000003</v>
      </c>
      <c r="BK30">
        <v>2.76</v>
      </c>
      <c r="BL30">
        <v>1.1100000000000001</v>
      </c>
      <c r="BM30">
        <v>0</v>
      </c>
      <c r="BN30">
        <v>0</v>
      </c>
      <c r="BO30">
        <v>15.91</v>
      </c>
      <c r="BP30">
        <v>4.32</v>
      </c>
      <c r="BQ30">
        <v>0</v>
      </c>
      <c r="BR30">
        <v>2.95</v>
      </c>
      <c r="BS30">
        <v>0.2</v>
      </c>
      <c r="BT30">
        <v>0</v>
      </c>
      <c r="BU30">
        <v>0</v>
      </c>
      <c r="BV30">
        <v>0</v>
      </c>
      <c r="BW30">
        <f t="shared" si="2"/>
        <v>70.080000000000013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215.53139400000001</v>
      </c>
      <c r="L31">
        <v>254.9975</v>
      </c>
      <c r="M31">
        <v>83</v>
      </c>
      <c r="N31">
        <v>100.8</v>
      </c>
      <c r="O31">
        <v>123.66562500000001</v>
      </c>
      <c r="P31">
        <v>133.5</v>
      </c>
      <c r="Q31">
        <v>0</v>
      </c>
      <c r="R31">
        <v>23.617699999999999</v>
      </c>
      <c r="S31">
        <v>15.5905</v>
      </c>
      <c r="T31">
        <v>0</v>
      </c>
      <c r="U31">
        <v>348.97500000000002</v>
      </c>
      <c r="V31">
        <v>16.37</v>
      </c>
      <c r="W31">
        <v>46.164499999999997</v>
      </c>
      <c r="X31">
        <v>145.26089999999999</v>
      </c>
      <c r="Y31">
        <v>0</v>
      </c>
      <c r="Z31">
        <v>0</v>
      </c>
      <c r="AA31">
        <v>0</v>
      </c>
      <c r="AB31">
        <v>13.0634</v>
      </c>
      <c r="AC31">
        <v>9.6778399999999998</v>
      </c>
      <c r="AD31">
        <v>27.3447</v>
      </c>
      <c r="AE31">
        <v>30.792000000000002</v>
      </c>
      <c r="AF31">
        <v>8.8740000000000006</v>
      </c>
      <c r="AG31">
        <v>40.156799999999997</v>
      </c>
      <c r="AH31">
        <v>70.172700000000006</v>
      </c>
      <c r="AI31">
        <v>33.097999999999999</v>
      </c>
      <c r="AJ31">
        <v>0</v>
      </c>
      <c r="AK31">
        <v>51.394500000000001</v>
      </c>
      <c r="AL31">
        <v>69.72</v>
      </c>
      <c r="AM31">
        <v>15.740064</v>
      </c>
      <c r="AN31">
        <v>0</v>
      </c>
      <c r="AO31">
        <v>23.814</v>
      </c>
      <c r="AP31">
        <v>11.529</v>
      </c>
      <c r="AQ31">
        <v>0</v>
      </c>
      <c r="AR31">
        <v>3.3119999999999998</v>
      </c>
      <c r="AS31">
        <v>5.3807999999999998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</v>
      </c>
      <c r="BA31">
        <f t="shared" si="1"/>
        <v>2005.1389230000002</v>
      </c>
      <c r="BB31">
        <v>28</v>
      </c>
      <c r="BD31">
        <v>14.24</v>
      </c>
      <c r="BE31">
        <v>8.4</v>
      </c>
      <c r="BF31">
        <v>1.47</v>
      </c>
      <c r="BG31">
        <v>0</v>
      </c>
      <c r="BH31">
        <v>6.72</v>
      </c>
      <c r="BI31">
        <v>7.89</v>
      </c>
      <c r="BJ31">
        <v>4.1100000000000003</v>
      </c>
      <c r="BK31">
        <v>2.71</v>
      </c>
      <c r="BL31">
        <v>1.08</v>
      </c>
      <c r="BM31">
        <v>0</v>
      </c>
      <c r="BN31">
        <v>0</v>
      </c>
      <c r="BO31">
        <v>15.91</v>
      </c>
      <c r="BP31">
        <v>4.32</v>
      </c>
      <c r="BQ31">
        <v>0</v>
      </c>
      <c r="BR31">
        <v>2.95</v>
      </c>
      <c r="BS31">
        <v>0.2</v>
      </c>
      <c r="BT31">
        <v>0</v>
      </c>
      <c r="BU31">
        <v>0</v>
      </c>
      <c r="BV31">
        <v>0</v>
      </c>
      <c r="BW31">
        <f t="shared" si="2"/>
        <v>70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215.53139400000001</v>
      </c>
      <c r="L32">
        <v>254.9975</v>
      </c>
      <c r="M32">
        <v>83</v>
      </c>
      <c r="N32">
        <v>100.8</v>
      </c>
      <c r="O32">
        <v>123.66562500000001</v>
      </c>
      <c r="P32">
        <v>133.5</v>
      </c>
      <c r="Q32">
        <v>0</v>
      </c>
      <c r="R32">
        <v>23.617699999999999</v>
      </c>
      <c r="S32">
        <v>15.5905</v>
      </c>
      <c r="T32">
        <v>0</v>
      </c>
      <c r="U32">
        <v>348.97500000000002</v>
      </c>
      <c r="V32">
        <v>11.1046</v>
      </c>
      <c r="W32">
        <v>46.164499999999997</v>
      </c>
      <c r="X32">
        <v>145.26089999999999</v>
      </c>
      <c r="Y32">
        <v>0</v>
      </c>
      <c r="Z32">
        <v>0</v>
      </c>
      <c r="AA32">
        <v>0</v>
      </c>
      <c r="AB32">
        <v>13.0634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40.156799999999997</v>
      </c>
      <c r="AH32">
        <v>70.172700000000006</v>
      </c>
      <c r="AI32">
        <v>33.097999999999999</v>
      </c>
      <c r="AJ32">
        <v>0</v>
      </c>
      <c r="AK32">
        <v>51.394500000000001</v>
      </c>
      <c r="AL32">
        <v>69.72</v>
      </c>
      <c r="AM32">
        <v>15.740064</v>
      </c>
      <c r="AN32">
        <v>0</v>
      </c>
      <c r="AO32">
        <v>23.814</v>
      </c>
      <c r="AP32">
        <v>11.529</v>
      </c>
      <c r="AQ32">
        <v>0</v>
      </c>
      <c r="AR32">
        <v>3.3119999999999998</v>
      </c>
      <c r="AS32">
        <v>5.3807999999999998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</v>
      </c>
      <c r="BA32">
        <f t="shared" si="1"/>
        <v>2018.5180790000004</v>
      </c>
      <c r="BB32">
        <v>29</v>
      </c>
      <c r="BD32">
        <v>14.24</v>
      </c>
      <c r="BE32">
        <v>8.4</v>
      </c>
      <c r="BF32">
        <v>1.47</v>
      </c>
      <c r="BG32">
        <v>0</v>
      </c>
      <c r="BH32">
        <v>6.72</v>
      </c>
      <c r="BI32">
        <v>7.89</v>
      </c>
      <c r="BJ32">
        <v>4.1100000000000003</v>
      </c>
      <c r="BK32">
        <v>2.71</v>
      </c>
      <c r="BL32">
        <v>1.08</v>
      </c>
      <c r="BM32">
        <v>0</v>
      </c>
      <c r="BN32">
        <v>0</v>
      </c>
      <c r="BO32">
        <v>15.91</v>
      </c>
      <c r="BP32">
        <v>4.32</v>
      </c>
      <c r="BQ32">
        <v>0</v>
      </c>
      <c r="BR32">
        <v>2.95</v>
      </c>
      <c r="BS32">
        <v>0.2</v>
      </c>
      <c r="BT32">
        <v>0</v>
      </c>
      <c r="BU32">
        <v>0</v>
      </c>
      <c r="BV32">
        <v>0</v>
      </c>
      <c r="BW32">
        <f t="shared" si="2"/>
        <v>70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215.53139400000001</v>
      </c>
      <c r="L33">
        <v>254.9975</v>
      </c>
      <c r="M33">
        <v>83</v>
      </c>
      <c r="N33">
        <v>100.8</v>
      </c>
      <c r="O33">
        <v>123.66562500000001</v>
      </c>
      <c r="P33">
        <v>133.5</v>
      </c>
      <c r="Q33">
        <v>0</v>
      </c>
      <c r="R33">
        <v>23.617699999999999</v>
      </c>
      <c r="S33">
        <v>15.5905</v>
      </c>
      <c r="T33">
        <v>0</v>
      </c>
      <c r="U33">
        <v>348.97500000000002</v>
      </c>
      <c r="V33">
        <v>11.1046</v>
      </c>
      <c r="W33">
        <v>46.164499999999997</v>
      </c>
      <c r="X33">
        <v>145.26089999999999</v>
      </c>
      <c r="Y33">
        <v>0</v>
      </c>
      <c r="Z33">
        <v>6.5537999999999998</v>
      </c>
      <c r="AA33">
        <v>0</v>
      </c>
      <c r="AB33">
        <v>13.0634</v>
      </c>
      <c r="AC33">
        <v>9.6778399999999998</v>
      </c>
      <c r="AD33">
        <v>27.3447</v>
      </c>
      <c r="AE33">
        <v>42.980499999999999</v>
      </c>
      <c r="AF33">
        <v>8.8740000000000006</v>
      </c>
      <c r="AG33">
        <v>40.156799999999997</v>
      </c>
      <c r="AH33">
        <v>70.172700000000006</v>
      </c>
      <c r="AI33">
        <v>14.003</v>
      </c>
      <c r="AJ33">
        <v>0</v>
      </c>
      <c r="AK33">
        <v>51.394500000000001</v>
      </c>
      <c r="AL33">
        <v>69.72</v>
      </c>
      <c r="AM33">
        <v>10.557359999999999</v>
      </c>
      <c r="AN33">
        <v>0</v>
      </c>
      <c r="AO33">
        <v>23.814</v>
      </c>
      <c r="AP33">
        <v>11.529</v>
      </c>
      <c r="AQ33">
        <v>0</v>
      </c>
      <c r="AR33">
        <v>3.3119999999999998</v>
      </c>
      <c r="AS33">
        <v>5.3807999999999998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69.640000000000015</v>
      </c>
      <c r="BA33">
        <f t="shared" si="1"/>
        <v>1993.9781190000001</v>
      </c>
      <c r="BB33">
        <v>30</v>
      </c>
      <c r="BD33">
        <v>14.24</v>
      </c>
      <c r="BE33">
        <v>8.4</v>
      </c>
      <c r="BF33">
        <v>1.1100000000000001</v>
      </c>
      <c r="BG33">
        <v>0</v>
      </c>
      <c r="BH33">
        <v>6.72</v>
      </c>
      <c r="BI33">
        <v>7.89</v>
      </c>
      <c r="BJ33">
        <v>4.1100000000000003</v>
      </c>
      <c r="BK33">
        <v>2.71</v>
      </c>
      <c r="BL33">
        <v>1.08</v>
      </c>
      <c r="BM33">
        <v>0</v>
      </c>
      <c r="BN33">
        <v>0</v>
      </c>
      <c r="BO33">
        <v>15.91</v>
      </c>
      <c r="BP33">
        <v>4.32</v>
      </c>
      <c r="BQ33">
        <v>0</v>
      </c>
      <c r="BR33">
        <v>2.95</v>
      </c>
      <c r="BS33">
        <v>0.2</v>
      </c>
      <c r="BT33">
        <v>0</v>
      </c>
      <c r="BU33">
        <v>0</v>
      </c>
      <c r="BV33">
        <v>0</v>
      </c>
      <c r="BW33">
        <f t="shared" si="2"/>
        <v>69.640000000000015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215.53139400000001</v>
      </c>
      <c r="L34">
        <v>254.9975</v>
      </c>
      <c r="M34">
        <v>83</v>
      </c>
      <c r="N34">
        <v>100.8</v>
      </c>
      <c r="O34">
        <v>123.66562500000001</v>
      </c>
      <c r="P34">
        <v>133.5</v>
      </c>
      <c r="Q34">
        <v>0</v>
      </c>
      <c r="R34">
        <v>23.617699999999999</v>
      </c>
      <c r="S34">
        <v>15.5905</v>
      </c>
      <c r="T34">
        <v>0</v>
      </c>
      <c r="U34">
        <v>348.97500000000002</v>
      </c>
      <c r="V34">
        <v>11.1046</v>
      </c>
      <c r="W34">
        <v>46.164499999999997</v>
      </c>
      <c r="X34">
        <v>145.26089999999999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27.3447</v>
      </c>
      <c r="AE34">
        <v>42.7239</v>
      </c>
      <c r="AF34">
        <v>8.8740000000000006</v>
      </c>
      <c r="AG34">
        <v>40.156799999999997</v>
      </c>
      <c r="AH34">
        <v>70.172700000000006</v>
      </c>
      <c r="AI34">
        <v>14.003</v>
      </c>
      <c r="AJ34">
        <v>0</v>
      </c>
      <c r="AK34">
        <v>51.394500000000001</v>
      </c>
      <c r="AL34">
        <v>69.72</v>
      </c>
      <c r="AM34">
        <v>5.2786799999999996</v>
      </c>
      <c r="AN34">
        <v>0</v>
      </c>
      <c r="AO34">
        <v>23.814</v>
      </c>
      <c r="AP34">
        <v>11.529</v>
      </c>
      <c r="AQ34">
        <v>0</v>
      </c>
      <c r="AR34">
        <v>3.3119999999999998</v>
      </c>
      <c r="AS34">
        <v>5.3807999999999998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69.640000000000015</v>
      </c>
      <c r="BA34">
        <f t="shared" si="1"/>
        <v>1988.442839</v>
      </c>
      <c r="BB34">
        <v>31</v>
      </c>
      <c r="BD34">
        <v>14.24</v>
      </c>
      <c r="BE34">
        <v>8.4</v>
      </c>
      <c r="BF34">
        <v>1.1100000000000001</v>
      </c>
      <c r="BG34">
        <v>0</v>
      </c>
      <c r="BH34">
        <v>6.72</v>
      </c>
      <c r="BI34">
        <v>7.89</v>
      </c>
      <c r="BJ34">
        <v>4.1100000000000003</v>
      </c>
      <c r="BK34">
        <v>2.71</v>
      </c>
      <c r="BL34">
        <v>1.08</v>
      </c>
      <c r="BM34">
        <v>0</v>
      </c>
      <c r="BN34">
        <v>0</v>
      </c>
      <c r="BO34">
        <v>15.91</v>
      </c>
      <c r="BP34">
        <v>4.32</v>
      </c>
      <c r="BQ34">
        <v>0</v>
      </c>
      <c r="BR34">
        <v>2.95</v>
      </c>
      <c r="BS34">
        <v>0.2</v>
      </c>
      <c r="BT34">
        <v>0</v>
      </c>
      <c r="BU34">
        <v>0</v>
      </c>
      <c r="BV34">
        <v>0</v>
      </c>
      <c r="BW34">
        <f t="shared" si="2"/>
        <v>69.640000000000015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215.53139400000001</v>
      </c>
      <c r="L35">
        <v>229.9975</v>
      </c>
      <c r="M35">
        <v>83</v>
      </c>
      <c r="N35">
        <v>100.8</v>
      </c>
      <c r="O35">
        <v>123.66562500000001</v>
      </c>
      <c r="P35">
        <v>135</v>
      </c>
      <c r="Q35">
        <v>0</v>
      </c>
      <c r="R35">
        <v>21.057563999999999</v>
      </c>
      <c r="S35">
        <v>13.230833000000001</v>
      </c>
      <c r="T35">
        <v>0</v>
      </c>
      <c r="U35">
        <v>348.97500000000002</v>
      </c>
      <c r="V35">
        <v>2</v>
      </c>
      <c r="W35">
        <v>27.378900000000002</v>
      </c>
      <c r="X35">
        <v>97.790800000000004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27.3447</v>
      </c>
      <c r="AE35">
        <v>42.7239</v>
      </c>
      <c r="AF35">
        <v>8.8740000000000006</v>
      </c>
      <c r="AG35">
        <v>40.156799999999997</v>
      </c>
      <c r="AH35">
        <v>65.627099999999999</v>
      </c>
      <c r="AI35">
        <v>14.003</v>
      </c>
      <c r="AJ35">
        <v>0</v>
      </c>
      <c r="AK35">
        <v>51.394500000000001</v>
      </c>
      <c r="AL35">
        <v>34.86</v>
      </c>
      <c r="AM35">
        <v>0</v>
      </c>
      <c r="AN35">
        <v>0</v>
      </c>
      <c r="AO35">
        <v>23.814</v>
      </c>
      <c r="AP35">
        <v>11.529</v>
      </c>
      <c r="AQ35">
        <v>0</v>
      </c>
      <c r="AR35">
        <v>3.3119999999999998</v>
      </c>
      <c r="AS35">
        <v>5.3807999999999998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69.640000000000015</v>
      </c>
      <c r="BA35">
        <f t="shared" si="1"/>
        <v>1839.9784559999998</v>
      </c>
      <c r="BB35">
        <v>32</v>
      </c>
      <c r="BD35">
        <v>14.24</v>
      </c>
      <c r="BE35">
        <v>8.4</v>
      </c>
      <c r="BF35">
        <v>1.1100000000000001</v>
      </c>
      <c r="BG35">
        <v>0</v>
      </c>
      <c r="BH35">
        <v>6.72</v>
      </c>
      <c r="BI35">
        <v>7.89</v>
      </c>
      <c r="BJ35">
        <v>4.1100000000000003</v>
      </c>
      <c r="BK35">
        <v>2.71</v>
      </c>
      <c r="BL35">
        <v>1.08</v>
      </c>
      <c r="BM35">
        <v>0</v>
      </c>
      <c r="BN35">
        <v>0</v>
      </c>
      <c r="BO35">
        <v>15.91</v>
      </c>
      <c r="BP35">
        <v>4.32</v>
      </c>
      <c r="BQ35">
        <v>0</v>
      </c>
      <c r="BR35">
        <v>2.95</v>
      </c>
      <c r="BS35">
        <v>0.2</v>
      </c>
      <c r="BT35">
        <v>0</v>
      </c>
      <c r="BU35">
        <v>0</v>
      </c>
      <c r="BV35">
        <v>0</v>
      </c>
      <c r="BW35">
        <f t="shared" si="2"/>
        <v>69.640000000000015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215.53139400000001</v>
      </c>
      <c r="L36">
        <v>229.9975</v>
      </c>
      <c r="M36">
        <v>83</v>
      </c>
      <c r="N36">
        <v>100.8</v>
      </c>
      <c r="O36">
        <v>123.66562500000001</v>
      </c>
      <c r="P36">
        <v>135</v>
      </c>
      <c r="Q36">
        <v>0</v>
      </c>
      <c r="R36">
        <v>21.057563999999999</v>
      </c>
      <c r="S36">
        <v>13.230833000000001</v>
      </c>
      <c r="T36">
        <v>0</v>
      </c>
      <c r="U36">
        <v>348.97500000000002</v>
      </c>
      <c r="V36">
        <v>2</v>
      </c>
      <c r="W36">
        <v>27.378900000000002</v>
      </c>
      <c r="X36">
        <v>97.790800000000004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27.3447</v>
      </c>
      <c r="AE36">
        <v>42.7239</v>
      </c>
      <c r="AF36">
        <v>8.8740000000000006</v>
      </c>
      <c r="AG36">
        <v>40.156799999999997</v>
      </c>
      <c r="AH36">
        <v>46.781799999999997</v>
      </c>
      <c r="AI36">
        <v>14.003</v>
      </c>
      <c r="AJ36">
        <v>0</v>
      </c>
      <c r="AK36">
        <v>51.394500000000001</v>
      </c>
      <c r="AL36">
        <v>11.62</v>
      </c>
      <c r="AM36">
        <v>0</v>
      </c>
      <c r="AN36">
        <v>0</v>
      </c>
      <c r="AO36">
        <v>23.814</v>
      </c>
      <c r="AP36">
        <v>11.529</v>
      </c>
      <c r="AQ36">
        <v>0</v>
      </c>
      <c r="AR36">
        <v>52.991999999999997</v>
      </c>
      <c r="AS36">
        <v>5.3807999999999998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69.640000000000015</v>
      </c>
      <c r="BA36">
        <f t="shared" si="1"/>
        <v>1847.5731559999999</v>
      </c>
      <c r="BB36">
        <v>33</v>
      </c>
      <c r="BD36">
        <v>14.24</v>
      </c>
      <c r="BE36">
        <v>8.4</v>
      </c>
      <c r="BF36">
        <v>1.1100000000000001</v>
      </c>
      <c r="BG36">
        <v>0</v>
      </c>
      <c r="BH36">
        <v>6.72</v>
      </c>
      <c r="BI36">
        <v>7.89</v>
      </c>
      <c r="BJ36">
        <v>4.1100000000000003</v>
      </c>
      <c r="BK36">
        <v>2.71</v>
      </c>
      <c r="BL36">
        <v>1.08</v>
      </c>
      <c r="BM36">
        <v>0</v>
      </c>
      <c r="BN36">
        <v>0</v>
      </c>
      <c r="BO36">
        <v>15.91</v>
      </c>
      <c r="BP36">
        <v>4.32</v>
      </c>
      <c r="BQ36">
        <v>0</v>
      </c>
      <c r="BR36">
        <v>2.95</v>
      </c>
      <c r="BS36">
        <v>0.2</v>
      </c>
      <c r="BT36">
        <v>0</v>
      </c>
      <c r="BU36">
        <v>0</v>
      </c>
      <c r="BV36">
        <v>0</v>
      </c>
      <c r="BW36">
        <f t="shared" si="2"/>
        <v>69.640000000000015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215.53139400000001</v>
      </c>
      <c r="L37">
        <v>229.9975</v>
      </c>
      <c r="M37">
        <v>83</v>
      </c>
      <c r="N37">
        <v>100.8</v>
      </c>
      <c r="O37">
        <v>123.66562500000001</v>
      </c>
      <c r="P37">
        <v>131.25</v>
      </c>
      <c r="Q37">
        <v>0</v>
      </c>
      <c r="R37">
        <v>5</v>
      </c>
      <c r="S37">
        <v>13.230833000000001</v>
      </c>
      <c r="T37">
        <v>0</v>
      </c>
      <c r="U37">
        <v>348.97500000000002</v>
      </c>
      <c r="V37">
        <v>2</v>
      </c>
      <c r="W37">
        <v>27.378900000000002</v>
      </c>
      <c r="X37">
        <v>97.790800000000004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27.3447</v>
      </c>
      <c r="AE37">
        <v>43.237099999999998</v>
      </c>
      <c r="AF37">
        <v>8.8740000000000006</v>
      </c>
      <c r="AG37">
        <v>40.156799999999997</v>
      </c>
      <c r="AH37">
        <v>46.781799999999997</v>
      </c>
      <c r="AI37">
        <v>3.1825000000000001</v>
      </c>
      <c r="AJ37">
        <v>0</v>
      </c>
      <c r="AK37">
        <v>51.394500000000001</v>
      </c>
      <c r="AL37">
        <v>11.62</v>
      </c>
      <c r="AM37">
        <v>0</v>
      </c>
      <c r="AN37">
        <v>0</v>
      </c>
      <c r="AO37">
        <v>23.814</v>
      </c>
      <c r="AP37">
        <v>11.529</v>
      </c>
      <c r="AQ37">
        <v>14.805</v>
      </c>
      <c r="AR37">
        <v>52.991999999999997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70.400000000000006</v>
      </c>
      <c r="BA37">
        <f t="shared" si="1"/>
        <v>1839.8048919999999</v>
      </c>
      <c r="BB37">
        <v>34</v>
      </c>
      <c r="BD37">
        <v>14.24</v>
      </c>
      <c r="BE37">
        <v>8.4</v>
      </c>
      <c r="BF37">
        <v>1.1100000000000001</v>
      </c>
      <c r="BG37">
        <v>0</v>
      </c>
      <c r="BH37">
        <v>6.72</v>
      </c>
      <c r="BI37">
        <v>7.89</v>
      </c>
      <c r="BJ37">
        <v>4.1100000000000003</v>
      </c>
      <c r="BK37">
        <v>3.47</v>
      </c>
      <c r="BL37">
        <v>1.08</v>
      </c>
      <c r="BM37">
        <v>0</v>
      </c>
      <c r="BN37">
        <v>0</v>
      </c>
      <c r="BO37">
        <v>15.91</v>
      </c>
      <c r="BP37">
        <v>4.32</v>
      </c>
      <c r="BQ37">
        <v>0</v>
      </c>
      <c r="BR37">
        <v>2.95</v>
      </c>
      <c r="BS37">
        <v>0.2</v>
      </c>
      <c r="BT37">
        <v>0</v>
      </c>
      <c r="BU37">
        <v>0</v>
      </c>
      <c r="BV37">
        <v>0</v>
      </c>
      <c r="BW37">
        <f t="shared" si="2"/>
        <v>70.400000000000006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215.53139400000001</v>
      </c>
      <c r="L38">
        <v>229.9975</v>
      </c>
      <c r="M38">
        <v>83</v>
      </c>
      <c r="N38">
        <v>100.8</v>
      </c>
      <c r="O38">
        <v>123.66562500000001</v>
      </c>
      <c r="P38">
        <v>131.25</v>
      </c>
      <c r="Q38">
        <v>0</v>
      </c>
      <c r="R38">
        <v>5</v>
      </c>
      <c r="S38">
        <v>13.230833000000001</v>
      </c>
      <c r="T38">
        <v>0</v>
      </c>
      <c r="U38">
        <v>348.97500000000002</v>
      </c>
      <c r="V38">
        <v>2</v>
      </c>
      <c r="W38">
        <v>27.378900000000002</v>
      </c>
      <c r="X38">
        <v>97.790800000000004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27.3447</v>
      </c>
      <c r="AE38">
        <v>48.112499999999997</v>
      </c>
      <c r="AF38">
        <v>8.8740000000000006</v>
      </c>
      <c r="AG38">
        <v>40.156799999999997</v>
      </c>
      <c r="AH38">
        <v>46.781799999999997</v>
      </c>
      <c r="AI38">
        <v>3.1825000000000001</v>
      </c>
      <c r="AJ38">
        <v>0</v>
      </c>
      <c r="AK38">
        <v>51.394500000000001</v>
      </c>
      <c r="AL38">
        <v>11.62</v>
      </c>
      <c r="AM38">
        <v>0</v>
      </c>
      <c r="AN38">
        <v>0</v>
      </c>
      <c r="AO38">
        <v>23.814</v>
      </c>
      <c r="AP38">
        <v>11.529</v>
      </c>
      <c r="AQ38">
        <v>14.805</v>
      </c>
      <c r="AR38">
        <v>3.3119999999999998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71.22</v>
      </c>
      <c r="BA38">
        <f t="shared" si="1"/>
        <v>1795.8202919999997</v>
      </c>
      <c r="BB38">
        <v>35</v>
      </c>
      <c r="BD38">
        <v>14.24</v>
      </c>
      <c r="BE38">
        <v>8.4</v>
      </c>
      <c r="BF38">
        <v>1.68</v>
      </c>
      <c r="BG38">
        <v>0</v>
      </c>
      <c r="BH38">
        <v>6.72</v>
      </c>
      <c r="BI38">
        <v>7.89</v>
      </c>
      <c r="BJ38">
        <v>4.1100000000000003</v>
      </c>
      <c r="BK38">
        <v>3.72</v>
      </c>
      <c r="BL38">
        <v>1.08</v>
      </c>
      <c r="BM38">
        <v>0</v>
      </c>
      <c r="BN38">
        <v>0</v>
      </c>
      <c r="BO38">
        <v>15.91</v>
      </c>
      <c r="BP38">
        <v>4.32</v>
      </c>
      <c r="BQ38">
        <v>0</v>
      </c>
      <c r="BR38">
        <v>2.95</v>
      </c>
      <c r="BS38">
        <v>0.2</v>
      </c>
      <c r="BT38">
        <v>0</v>
      </c>
      <c r="BU38">
        <v>0</v>
      </c>
      <c r="BV38">
        <v>0</v>
      </c>
      <c r="BW38">
        <f t="shared" si="2"/>
        <v>71.22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215.53139400000001</v>
      </c>
      <c r="L39">
        <v>229.9975</v>
      </c>
      <c r="M39">
        <v>83</v>
      </c>
      <c r="N39">
        <v>100.8</v>
      </c>
      <c r="O39">
        <v>123.66562500000001</v>
      </c>
      <c r="P39">
        <v>131.25</v>
      </c>
      <c r="Q39">
        <v>0</v>
      </c>
      <c r="R39">
        <v>5</v>
      </c>
      <c r="S39">
        <v>13.230833000000001</v>
      </c>
      <c r="T39">
        <v>0</v>
      </c>
      <c r="U39">
        <v>348.97500000000002</v>
      </c>
      <c r="V39">
        <v>2</v>
      </c>
      <c r="W39">
        <v>27.378900000000002</v>
      </c>
      <c r="X39">
        <v>97.790800000000004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27.3447</v>
      </c>
      <c r="AE39">
        <v>48.112499999999997</v>
      </c>
      <c r="AF39">
        <v>8.8740000000000006</v>
      </c>
      <c r="AG39">
        <v>40.156799999999997</v>
      </c>
      <c r="AH39">
        <v>46.781799999999997</v>
      </c>
      <c r="AI39">
        <v>3.1825000000000001</v>
      </c>
      <c r="AJ39">
        <v>0</v>
      </c>
      <c r="AK39">
        <v>51.394500000000001</v>
      </c>
      <c r="AL39">
        <v>23.24</v>
      </c>
      <c r="AM39">
        <v>0</v>
      </c>
      <c r="AN39">
        <v>0</v>
      </c>
      <c r="AO39">
        <v>24.108000000000001</v>
      </c>
      <c r="AP39">
        <v>11.529</v>
      </c>
      <c r="AQ39">
        <v>14.805</v>
      </c>
      <c r="AR39">
        <v>3.3119999999999998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71.52</v>
      </c>
      <c r="BA39">
        <f t="shared" si="1"/>
        <v>1808.0342919999996</v>
      </c>
      <c r="BB39">
        <v>36</v>
      </c>
      <c r="BD39">
        <v>14.24</v>
      </c>
      <c r="BE39">
        <v>8.4</v>
      </c>
      <c r="BF39">
        <v>1.52</v>
      </c>
      <c r="BG39">
        <v>0</v>
      </c>
      <c r="BH39">
        <v>6.72</v>
      </c>
      <c r="BI39">
        <v>7.89</v>
      </c>
      <c r="BJ39">
        <v>4.1100000000000003</v>
      </c>
      <c r="BK39">
        <v>3.81</v>
      </c>
      <c r="BL39">
        <v>1.1200000000000001</v>
      </c>
      <c r="BM39">
        <v>0</v>
      </c>
      <c r="BN39">
        <v>0</v>
      </c>
      <c r="BO39">
        <v>15.91</v>
      </c>
      <c r="BP39">
        <v>4.32</v>
      </c>
      <c r="BQ39">
        <v>0</v>
      </c>
      <c r="BR39">
        <v>3.28</v>
      </c>
      <c r="BS39">
        <v>0.2</v>
      </c>
      <c r="BT39">
        <v>0</v>
      </c>
      <c r="BU39">
        <v>0</v>
      </c>
      <c r="BV39">
        <v>0</v>
      </c>
      <c r="BW39">
        <f t="shared" si="2"/>
        <v>71.52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215.53139400000001</v>
      </c>
      <c r="L40">
        <v>229.9975</v>
      </c>
      <c r="M40">
        <v>83</v>
      </c>
      <c r="N40">
        <v>100.8</v>
      </c>
      <c r="O40">
        <v>123.66562500000001</v>
      </c>
      <c r="P40">
        <v>131.25</v>
      </c>
      <c r="Q40">
        <v>0</v>
      </c>
      <c r="R40">
        <v>5</v>
      </c>
      <c r="S40">
        <v>13.230833000000001</v>
      </c>
      <c r="T40">
        <v>0</v>
      </c>
      <c r="U40">
        <v>348.97500000000002</v>
      </c>
      <c r="V40">
        <v>2</v>
      </c>
      <c r="W40">
        <v>27.378900000000002</v>
      </c>
      <c r="X40">
        <v>97.790800000000004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27.3447</v>
      </c>
      <c r="AE40">
        <v>48.112499999999997</v>
      </c>
      <c r="AF40">
        <v>8.8740000000000006</v>
      </c>
      <c r="AG40">
        <v>40.156799999999997</v>
      </c>
      <c r="AH40">
        <v>46.781799999999997</v>
      </c>
      <c r="AI40">
        <v>3.1825000000000001</v>
      </c>
      <c r="AJ40">
        <v>0</v>
      </c>
      <c r="AK40">
        <v>51.394500000000001</v>
      </c>
      <c r="AL40">
        <v>23.24</v>
      </c>
      <c r="AM40">
        <v>0</v>
      </c>
      <c r="AN40">
        <v>0</v>
      </c>
      <c r="AO40">
        <v>24.108000000000001</v>
      </c>
      <c r="AP40">
        <v>11.529</v>
      </c>
      <c r="AQ40">
        <v>14.805</v>
      </c>
      <c r="AR40">
        <v>3.3119999999999998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71.52</v>
      </c>
      <c r="BA40">
        <f t="shared" si="1"/>
        <v>1808.0342919999996</v>
      </c>
      <c r="BB40">
        <v>37</v>
      </c>
      <c r="BD40">
        <v>14.24</v>
      </c>
      <c r="BE40">
        <v>8.4</v>
      </c>
      <c r="BF40">
        <v>1.52</v>
      </c>
      <c r="BG40">
        <v>0</v>
      </c>
      <c r="BH40">
        <v>6.72</v>
      </c>
      <c r="BI40">
        <v>7.89</v>
      </c>
      <c r="BJ40">
        <v>4.1100000000000003</v>
      </c>
      <c r="BK40">
        <v>3.81</v>
      </c>
      <c r="BL40">
        <v>1.1200000000000001</v>
      </c>
      <c r="BM40">
        <v>0</v>
      </c>
      <c r="BN40">
        <v>0</v>
      </c>
      <c r="BO40">
        <v>15.91</v>
      </c>
      <c r="BP40">
        <v>4.32</v>
      </c>
      <c r="BQ40">
        <v>0</v>
      </c>
      <c r="BR40">
        <v>3.28</v>
      </c>
      <c r="BS40">
        <v>0.2</v>
      </c>
      <c r="BT40">
        <v>0</v>
      </c>
      <c r="BU40">
        <v>0</v>
      </c>
      <c r="BV40">
        <v>0</v>
      </c>
      <c r="BW40">
        <f t="shared" si="2"/>
        <v>71.52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215.53139400000001</v>
      </c>
      <c r="L41">
        <v>229.9975</v>
      </c>
      <c r="M41">
        <v>83</v>
      </c>
      <c r="N41">
        <v>100.8</v>
      </c>
      <c r="O41">
        <v>123.66562500000001</v>
      </c>
      <c r="P41">
        <v>131.25</v>
      </c>
      <c r="Q41">
        <v>0</v>
      </c>
      <c r="R41">
        <v>5</v>
      </c>
      <c r="S41">
        <v>13.230833000000001</v>
      </c>
      <c r="T41">
        <v>0</v>
      </c>
      <c r="U41">
        <v>348.97500000000002</v>
      </c>
      <c r="V41">
        <v>2</v>
      </c>
      <c r="W41">
        <v>27.378900000000002</v>
      </c>
      <c r="X41">
        <v>97.790800000000004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40.156799999999997</v>
      </c>
      <c r="AH41">
        <v>23.390899999999998</v>
      </c>
      <c r="AI41">
        <v>3.1825000000000001</v>
      </c>
      <c r="AJ41">
        <v>0</v>
      </c>
      <c r="AK41">
        <v>51.394500000000001</v>
      </c>
      <c r="AL41">
        <v>23.24</v>
      </c>
      <c r="AM41">
        <v>0</v>
      </c>
      <c r="AN41">
        <v>0</v>
      </c>
      <c r="AO41">
        <v>24.108000000000001</v>
      </c>
      <c r="AP41">
        <v>11.529</v>
      </c>
      <c r="AQ41">
        <v>14.805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71.569999999999993</v>
      </c>
      <c r="BA41">
        <f t="shared" si="1"/>
        <v>1779.3125919999995</v>
      </c>
      <c r="BB41">
        <v>38</v>
      </c>
      <c r="BD41">
        <v>14.24</v>
      </c>
      <c r="BE41">
        <v>8.4</v>
      </c>
      <c r="BF41">
        <v>1.52</v>
      </c>
      <c r="BG41">
        <v>0</v>
      </c>
      <c r="BH41">
        <v>6.72</v>
      </c>
      <c r="BI41">
        <v>7.89</v>
      </c>
      <c r="BJ41">
        <v>4.1100000000000003</v>
      </c>
      <c r="BK41">
        <v>3.81</v>
      </c>
      <c r="BL41">
        <v>1.1200000000000001</v>
      </c>
      <c r="BM41">
        <v>0</v>
      </c>
      <c r="BN41">
        <v>0</v>
      </c>
      <c r="BO41">
        <v>15.91</v>
      </c>
      <c r="BP41">
        <v>4.32</v>
      </c>
      <c r="BQ41">
        <v>0</v>
      </c>
      <c r="BR41">
        <v>3.28</v>
      </c>
      <c r="BS41">
        <v>0.25</v>
      </c>
      <c r="BT41">
        <v>0</v>
      </c>
      <c r="BU41">
        <v>0</v>
      </c>
      <c r="BV41">
        <v>0</v>
      </c>
      <c r="BW41">
        <f t="shared" si="2"/>
        <v>71.569999999999993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215.53139400000001</v>
      </c>
      <c r="L42">
        <v>229.9975</v>
      </c>
      <c r="M42">
        <v>83</v>
      </c>
      <c r="N42">
        <v>100.8</v>
      </c>
      <c r="O42">
        <v>123.66562500000001</v>
      </c>
      <c r="P42">
        <v>131.25</v>
      </c>
      <c r="Q42">
        <v>0</v>
      </c>
      <c r="R42">
        <v>5</v>
      </c>
      <c r="S42">
        <v>13.230833000000001</v>
      </c>
      <c r="T42">
        <v>0</v>
      </c>
      <c r="U42">
        <v>348.97500000000002</v>
      </c>
      <c r="V42">
        <v>2</v>
      </c>
      <c r="W42">
        <v>27.378900000000002</v>
      </c>
      <c r="X42">
        <v>97.790800000000004</v>
      </c>
      <c r="Y42">
        <v>0</v>
      </c>
      <c r="Z42">
        <v>6.5537999999999998</v>
      </c>
      <c r="AA42">
        <v>0</v>
      </c>
      <c r="AB42">
        <v>0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40.156799999999997</v>
      </c>
      <c r="AH42">
        <v>23.390899999999998</v>
      </c>
      <c r="AI42">
        <v>3.1825000000000001</v>
      </c>
      <c r="AJ42">
        <v>0</v>
      </c>
      <c r="AK42">
        <v>51.394500000000001</v>
      </c>
      <c r="AL42">
        <v>23.24</v>
      </c>
      <c r="AM42">
        <v>0</v>
      </c>
      <c r="AN42">
        <v>0</v>
      </c>
      <c r="AO42">
        <v>24.108000000000001</v>
      </c>
      <c r="AP42">
        <v>11.529</v>
      </c>
      <c r="AQ42">
        <v>14.805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71.609999999999985</v>
      </c>
      <c r="BA42">
        <f t="shared" si="1"/>
        <v>1766.2891919999995</v>
      </c>
      <c r="BB42">
        <v>39</v>
      </c>
      <c r="BD42">
        <v>14.24</v>
      </c>
      <c r="BE42">
        <v>8.4</v>
      </c>
      <c r="BF42">
        <v>1.52</v>
      </c>
      <c r="BG42">
        <v>0</v>
      </c>
      <c r="BH42">
        <v>6.72</v>
      </c>
      <c r="BI42">
        <v>7.89</v>
      </c>
      <c r="BJ42">
        <v>4.1100000000000003</v>
      </c>
      <c r="BK42">
        <v>3.81</v>
      </c>
      <c r="BL42">
        <v>1.1599999999999999</v>
      </c>
      <c r="BM42">
        <v>0</v>
      </c>
      <c r="BN42">
        <v>0</v>
      </c>
      <c r="BO42">
        <v>15.91</v>
      </c>
      <c r="BP42">
        <v>4.32</v>
      </c>
      <c r="BQ42">
        <v>0</v>
      </c>
      <c r="BR42">
        <v>3.28</v>
      </c>
      <c r="BS42">
        <v>0.25</v>
      </c>
      <c r="BT42">
        <v>0</v>
      </c>
      <c r="BU42">
        <v>0</v>
      </c>
      <c r="BV42">
        <v>0</v>
      </c>
      <c r="BW42">
        <f t="shared" si="2"/>
        <v>71.609999999999985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215.53139400000001</v>
      </c>
      <c r="L43">
        <v>229.9975</v>
      </c>
      <c r="M43">
        <v>83</v>
      </c>
      <c r="N43">
        <v>100.8</v>
      </c>
      <c r="O43">
        <v>123.66562500000001</v>
      </c>
      <c r="P43">
        <v>131.25</v>
      </c>
      <c r="Q43">
        <v>0</v>
      </c>
      <c r="R43">
        <v>21.057563999999999</v>
      </c>
      <c r="S43">
        <v>13.230833000000001</v>
      </c>
      <c r="T43">
        <v>0</v>
      </c>
      <c r="U43">
        <v>348.97500000000002</v>
      </c>
      <c r="V43">
        <v>2</v>
      </c>
      <c r="W43">
        <v>39.378900000000002</v>
      </c>
      <c r="X43">
        <v>125.7908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27.3447</v>
      </c>
      <c r="AE43">
        <v>48.112499999999997</v>
      </c>
      <c r="AF43">
        <v>8.8740000000000006</v>
      </c>
      <c r="AG43">
        <v>40.156799999999997</v>
      </c>
      <c r="AH43">
        <v>0</v>
      </c>
      <c r="AI43">
        <v>3.1825000000000001</v>
      </c>
      <c r="AJ43">
        <v>0</v>
      </c>
      <c r="AK43">
        <v>51.394500000000001</v>
      </c>
      <c r="AL43">
        <v>23.24</v>
      </c>
      <c r="AM43">
        <v>0</v>
      </c>
      <c r="AN43">
        <v>0</v>
      </c>
      <c r="AO43">
        <v>23.52</v>
      </c>
      <c r="AP43">
        <v>11.529</v>
      </c>
      <c r="AQ43">
        <v>14.805</v>
      </c>
      <c r="AR43">
        <v>3.3119999999999998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71.59999999999998</v>
      </c>
      <c r="BA43">
        <f t="shared" si="1"/>
        <v>1788.6800159999996</v>
      </c>
      <c r="BB43">
        <v>40</v>
      </c>
      <c r="BD43">
        <v>14.24</v>
      </c>
      <c r="BE43">
        <v>8.4</v>
      </c>
      <c r="BF43">
        <v>1.52</v>
      </c>
      <c r="BG43">
        <v>0</v>
      </c>
      <c r="BH43">
        <v>6.72</v>
      </c>
      <c r="BI43">
        <v>7.89</v>
      </c>
      <c r="BJ43">
        <v>4.1100000000000003</v>
      </c>
      <c r="BK43">
        <v>3.81</v>
      </c>
      <c r="BL43">
        <v>1.1599999999999999</v>
      </c>
      <c r="BM43">
        <v>0</v>
      </c>
      <c r="BN43">
        <v>0</v>
      </c>
      <c r="BO43">
        <v>15.91</v>
      </c>
      <c r="BP43">
        <v>4.32</v>
      </c>
      <c r="BQ43">
        <v>0</v>
      </c>
      <c r="BR43">
        <v>3.28</v>
      </c>
      <c r="BS43">
        <v>0.24</v>
      </c>
      <c r="BT43">
        <v>0</v>
      </c>
      <c r="BU43">
        <v>0</v>
      </c>
      <c r="BV43">
        <v>0</v>
      </c>
      <c r="BW43">
        <f t="shared" si="2"/>
        <v>71.59999999999998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215.53139400000001</v>
      </c>
      <c r="L44">
        <v>229.9975</v>
      </c>
      <c r="M44">
        <v>83</v>
      </c>
      <c r="N44">
        <v>100.8</v>
      </c>
      <c r="O44">
        <v>123.66562500000001</v>
      </c>
      <c r="P44">
        <v>131.25</v>
      </c>
      <c r="Q44">
        <v>0</v>
      </c>
      <c r="R44">
        <v>21.057563999999999</v>
      </c>
      <c r="S44">
        <v>13.230833000000001</v>
      </c>
      <c r="T44">
        <v>0</v>
      </c>
      <c r="U44">
        <v>348.97500000000002</v>
      </c>
      <c r="V44">
        <v>2</v>
      </c>
      <c r="W44">
        <v>39.378900000000002</v>
      </c>
      <c r="X44">
        <v>125.7908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27.3447</v>
      </c>
      <c r="AE44">
        <v>48.112499999999997</v>
      </c>
      <c r="AF44">
        <v>8.8740000000000006</v>
      </c>
      <c r="AG44">
        <v>40.156799999999997</v>
      </c>
      <c r="AH44">
        <v>0</v>
      </c>
      <c r="AI44">
        <v>3.1825000000000001</v>
      </c>
      <c r="AJ44">
        <v>0</v>
      </c>
      <c r="AK44">
        <v>51.394500000000001</v>
      </c>
      <c r="AL44">
        <v>23.24</v>
      </c>
      <c r="AM44">
        <v>0</v>
      </c>
      <c r="AN44">
        <v>0</v>
      </c>
      <c r="AO44">
        <v>23.52</v>
      </c>
      <c r="AP44">
        <v>11.529</v>
      </c>
      <c r="AQ44">
        <v>14.805</v>
      </c>
      <c r="AR44">
        <v>3.3119999999999998</v>
      </c>
      <c r="AS44">
        <v>5.3807999999999998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71.639999999999986</v>
      </c>
      <c r="BA44">
        <f t="shared" si="1"/>
        <v>1787.3192159999999</v>
      </c>
      <c r="BB44">
        <v>41</v>
      </c>
      <c r="BD44">
        <v>14.24</v>
      </c>
      <c r="BE44">
        <v>8.4</v>
      </c>
      <c r="BF44">
        <v>1.52</v>
      </c>
      <c r="BG44">
        <v>0</v>
      </c>
      <c r="BH44">
        <v>6.72</v>
      </c>
      <c r="BI44">
        <v>7.89</v>
      </c>
      <c r="BJ44">
        <v>4.1100000000000003</v>
      </c>
      <c r="BK44">
        <v>3.8</v>
      </c>
      <c r="BL44">
        <v>1.2</v>
      </c>
      <c r="BM44">
        <v>0</v>
      </c>
      <c r="BN44">
        <v>0</v>
      </c>
      <c r="BO44">
        <v>15.91</v>
      </c>
      <c r="BP44">
        <v>4.32</v>
      </c>
      <c r="BQ44">
        <v>0</v>
      </c>
      <c r="BR44">
        <v>3.28</v>
      </c>
      <c r="BS44">
        <v>0.25</v>
      </c>
      <c r="BT44">
        <v>0</v>
      </c>
      <c r="BU44">
        <v>0</v>
      </c>
      <c r="BV44">
        <v>0</v>
      </c>
      <c r="BW44">
        <f t="shared" si="2"/>
        <v>71.639999999999986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215.53139400000001</v>
      </c>
      <c r="L45">
        <v>229.9975</v>
      </c>
      <c r="M45">
        <v>83</v>
      </c>
      <c r="N45">
        <v>107.1</v>
      </c>
      <c r="O45">
        <v>123.66562500000001</v>
      </c>
      <c r="P45">
        <v>131.25</v>
      </c>
      <c r="Q45">
        <v>0</v>
      </c>
      <c r="R45">
        <v>21.057563999999999</v>
      </c>
      <c r="S45">
        <v>13.230833000000001</v>
      </c>
      <c r="T45">
        <v>0</v>
      </c>
      <c r="U45">
        <v>348.97500000000002</v>
      </c>
      <c r="V45">
        <v>2</v>
      </c>
      <c r="W45">
        <v>46.164499999999997</v>
      </c>
      <c r="X45">
        <v>145.26089999999999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27.3447</v>
      </c>
      <c r="AE45">
        <v>48.112499999999997</v>
      </c>
      <c r="AF45">
        <v>8.8740000000000006</v>
      </c>
      <c r="AG45">
        <v>40.156799999999997</v>
      </c>
      <c r="AH45">
        <v>0</v>
      </c>
      <c r="AI45">
        <v>0</v>
      </c>
      <c r="AJ45">
        <v>0</v>
      </c>
      <c r="AK45">
        <v>51.394500000000001</v>
      </c>
      <c r="AL45">
        <v>23.24</v>
      </c>
      <c r="AM45">
        <v>0</v>
      </c>
      <c r="AN45">
        <v>0</v>
      </c>
      <c r="AO45">
        <v>23.52</v>
      </c>
      <c r="AP45">
        <v>11.529</v>
      </c>
      <c r="AQ45">
        <v>14.805</v>
      </c>
      <c r="AR45">
        <v>4.4160000000000004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72.34999999999998</v>
      </c>
      <c r="BA45">
        <f t="shared" si="1"/>
        <v>1819.9072159999998</v>
      </c>
      <c r="BB45">
        <v>42</v>
      </c>
      <c r="BD45">
        <v>14.24</v>
      </c>
      <c r="BE45">
        <v>8.4</v>
      </c>
      <c r="BF45">
        <v>1.52</v>
      </c>
      <c r="BG45">
        <v>0</v>
      </c>
      <c r="BH45">
        <v>6.72</v>
      </c>
      <c r="BI45">
        <v>7.89</v>
      </c>
      <c r="BJ45">
        <v>4.1100000000000003</v>
      </c>
      <c r="BK45">
        <v>3.8</v>
      </c>
      <c r="BL45">
        <v>1.2</v>
      </c>
      <c r="BM45">
        <v>0</v>
      </c>
      <c r="BN45">
        <v>0</v>
      </c>
      <c r="BO45">
        <v>15.91</v>
      </c>
      <c r="BP45">
        <v>4.32</v>
      </c>
      <c r="BQ45">
        <v>0</v>
      </c>
      <c r="BR45">
        <v>3.97</v>
      </c>
      <c r="BS45">
        <v>0.27</v>
      </c>
      <c r="BT45">
        <v>0</v>
      </c>
      <c r="BU45">
        <v>0</v>
      </c>
      <c r="BV45">
        <v>0</v>
      </c>
      <c r="BW45">
        <f t="shared" si="2"/>
        <v>72.34999999999998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215.53139400000001</v>
      </c>
      <c r="L46">
        <v>229.9975</v>
      </c>
      <c r="M46">
        <v>83</v>
      </c>
      <c r="N46">
        <v>107.1</v>
      </c>
      <c r="O46">
        <v>123.66562500000001</v>
      </c>
      <c r="P46">
        <v>131.25</v>
      </c>
      <c r="Q46">
        <v>0</v>
      </c>
      <c r="R46">
        <v>21.057563999999999</v>
      </c>
      <c r="S46">
        <v>13.230833000000001</v>
      </c>
      <c r="T46">
        <v>0</v>
      </c>
      <c r="U46">
        <v>348.97500000000002</v>
      </c>
      <c r="V46">
        <v>2</v>
      </c>
      <c r="W46">
        <v>46.164499999999997</v>
      </c>
      <c r="X46">
        <v>145.26089999999999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27.3447</v>
      </c>
      <c r="AE46">
        <v>48.112499999999997</v>
      </c>
      <c r="AF46">
        <v>8.8740000000000006</v>
      </c>
      <c r="AG46">
        <v>40.156799999999997</v>
      </c>
      <c r="AH46">
        <v>0</v>
      </c>
      <c r="AI46">
        <v>0</v>
      </c>
      <c r="AJ46">
        <v>0</v>
      </c>
      <c r="AK46">
        <v>51.394500000000001</v>
      </c>
      <c r="AL46">
        <v>23.24</v>
      </c>
      <c r="AM46">
        <v>0</v>
      </c>
      <c r="AN46">
        <v>0</v>
      </c>
      <c r="AO46">
        <v>23.52</v>
      </c>
      <c r="AP46">
        <v>11.529</v>
      </c>
      <c r="AQ46">
        <v>14.805</v>
      </c>
      <c r="AR46">
        <v>4.4160000000000004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72.889999999999986</v>
      </c>
      <c r="BA46">
        <f t="shared" si="1"/>
        <v>1820.447216</v>
      </c>
      <c r="BB46">
        <v>43</v>
      </c>
      <c r="BD46">
        <v>14.24</v>
      </c>
      <c r="BE46">
        <v>8.4</v>
      </c>
      <c r="BF46">
        <v>1.52</v>
      </c>
      <c r="BG46">
        <v>0</v>
      </c>
      <c r="BH46">
        <v>6.72</v>
      </c>
      <c r="BI46">
        <v>7.89</v>
      </c>
      <c r="BJ46">
        <v>4.1100000000000003</v>
      </c>
      <c r="BK46">
        <v>3.8</v>
      </c>
      <c r="BL46">
        <v>1.2</v>
      </c>
      <c r="BM46">
        <v>0</v>
      </c>
      <c r="BN46">
        <v>0</v>
      </c>
      <c r="BO46">
        <v>15.91</v>
      </c>
      <c r="BP46">
        <v>4.32</v>
      </c>
      <c r="BQ46">
        <v>0</v>
      </c>
      <c r="BR46">
        <v>4.51</v>
      </c>
      <c r="BS46">
        <v>0.27</v>
      </c>
      <c r="BT46">
        <v>0</v>
      </c>
      <c r="BU46">
        <v>0</v>
      </c>
      <c r="BV46">
        <v>0</v>
      </c>
      <c r="BW46">
        <f t="shared" si="2"/>
        <v>72.889999999999986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215.53139400000001</v>
      </c>
      <c r="L47">
        <v>229.9975</v>
      </c>
      <c r="M47">
        <v>87</v>
      </c>
      <c r="N47">
        <v>100.8</v>
      </c>
      <c r="O47">
        <v>123.66562500000001</v>
      </c>
      <c r="P47">
        <v>131.25</v>
      </c>
      <c r="Q47">
        <v>0</v>
      </c>
      <c r="R47">
        <v>21.057563999999999</v>
      </c>
      <c r="S47">
        <v>13.230833000000001</v>
      </c>
      <c r="T47">
        <v>0</v>
      </c>
      <c r="U47">
        <v>348.97500000000002</v>
      </c>
      <c r="V47">
        <v>2</v>
      </c>
      <c r="W47">
        <v>46.164499999999997</v>
      </c>
      <c r="X47">
        <v>145.26089999999999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27.3447</v>
      </c>
      <c r="AE47">
        <v>30.792000000000002</v>
      </c>
      <c r="AF47">
        <v>0</v>
      </c>
      <c r="AG47">
        <v>40.156799999999997</v>
      </c>
      <c r="AH47">
        <v>0</v>
      </c>
      <c r="AI47">
        <v>0</v>
      </c>
      <c r="AJ47">
        <v>0</v>
      </c>
      <c r="AK47">
        <v>51.394500000000001</v>
      </c>
      <c r="AL47">
        <v>23.24</v>
      </c>
      <c r="AM47">
        <v>0</v>
      </c>
      <c r="AN47">
        <v>0</v>
      </c>
      <c r="AO47">
        <v>23.52</v>
      </c>
      <c r="AP47">
        <v>11.529</v>
      </c>
      <c r="AQ47">
        <v>14.805</v>
      </c>
      <c r="AR47">
        <v>4.4160000000000004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73.070000000000007</v>
      </c>
      <c r="BA47">
        <f t="shared" si="1"/>
        <v>1792.1327159999998</v>
      </c>
      <c r="BB47">
        <v>44</v>
      </c>
      <c r="BD47">
        <v>14.24</v>
      </c>
      <c r="BE47">
        <v>8.4</v>
      </c>
      <c r="BF47">
        <v>1.64</v>
      </c>
      <c r="BG47">
        <v>0</v>
      </c>
      <c r="BH47">
        <v>6.72</v>
      </c>
      <c r="BI47">
        <v>7.89</v>
      </c>
      <c r="BJ47">
        <v>4.1100000000000003</v>
      </c>
      <c r="BK47">
        <v>3.85</v>
      </c>
      <c r="BL47">
        <v>1.2</v>
      </c>
      <c r="BM47">
        <v>0</v>
      </c>
      <c r="BN47">
        <v>0</v>
      </c>
      <c r="BO47">
        <v>15.91</v>
      </c>
      <c r="BP47">
        <v>4.32</v>
      </c>
      <c r="BQ47">
        <v>0</v>
      </c>
      <c r="BR47">
        <v>4.51</v>
      </c>
      <c r="BS47">
        <v>0.28000000000000003</v>
      </c>
      <c r="BT47">
        <v>0</v>
      </c>
      <c r="BU47">
        <v>0</v>
      </c>
      <c r="BV47">
        <v>0</v>
      </c>
      <c r="BW47">
        <f t="shared" si="2"/>
        <v>73.070000000000007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215.53139400000001</v>
      </c>
      <c r="L48">
        <v>229.9975</v>
      </c>
      <c r="M48">
        <v>87</v>
      </c>
      <c r="N48">
        <v>100.8</v>
      </c>
      <c r="O48">
        <v>123.66562500000001</v>
      </c>
      <c r="P48">
        <v>131.25</v>
      </c>
      <c r="Q48">
        <v>0</v>
      </c>
      <c r="R48">
        <v>21.057563999999999</v>
      </c>
      <c r="S48">
        <v>13.230833000000001</v>
      </c>
      <c r="T48">
        <v>0</v>
      </c>
      <c r="U48">
        <v>348.97500000000002</v>
      </c>
      <c r="V48">
        <v>2</v>
      </c>
      <c r="W48">
        <v>46.164499999999997</v>
      </c>
      <c r="X48">
        <v>145.26089999999999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27.3447</v>
      </c>
      <c r="AE48">
        <v>30.792000000000002</v>
      </c>
      <c r="AF48">
        <v>0</v>
      </c>
      <c r="AG48">
        <v>40.156799999999997</v>
      </c>
      <c r="AH48">
        <v>0</v>
      </c>
      <c r="AI48">
        <v>0</v>
      </c>
      <c r="AJ48">
        <v>0</v>
      </c>
      <c r="AK48">
        <v>51.394500000000001</v>
      </c>
      <c r="AL48">
        <v>23.24</v>
      </c>
      <c r="AM48">
        <v>0</v>
      </c>
      <c r="AN48">
        <v>0</v>
      </c>
      <c r="AO48">
        <v>23.52</v>
      </c>
      <c r="AP48">
        <v>11.529</v>
      </c>
      <c r="AQ48">
        <v>0</v>
      </c>
      <c r="AR48">
        <v>4.4160000000000004</v>
      </c>
      <c r="AS48">
        <v>5.3807999999999998</v>
      </c>
      <c r="AT48">
        <v>13.596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73.150000000000006</v>
      </c>
      <c r="BA48">
        <f t="shared" si="1"/>
        <v>1776.006916</v>
      </c>
      <c r="BB48">
        <v>45</v>
      </c>
      <c r="BD48">
        <v>14.24</v>
      </c>
      <c r="BE48">
        <v>8.4</v>
      </c>
      <c r="BF48">
        <v>1.71</v>
      </c>
      <c r="BG48">
        <v>0</v>
      </c>
      <c r="BH48">
        <v>6.72</v>
      </c>
      <c r="BI48">
        <v>7.89</v>
      </c>
      <c r="BJ48">
        <v>4.1100000000000003</v>
      </c>
      <c r="BK48">
        <v>3.85</v>
      </c>
      <c r="BL48">
        <v>1.2</v>
      </c>
      <c r="BM48">
        <v>0</v>
      </c>
      <c r="BN48">
        <v>0</v>
      </c>
      <c r="BO48">
        <v>15.91</v>
      </c>
      <c r="BP48">
        <v>4.32</v>
      </c>
      <c r="BQ48">
        <v>0</v>
      </c>
      <c r="BR48">
        <v>4.51</v>
      </c>
      <c r="BS48">
        <v>0.28999999999999998</v>
      </c>
      <c r="BT48">
        <v>0</v>
      </c>
      <c r="BU48">
        <v>0</v>
      </c>
      <c r="BV48">
        <v>0</v>
      </c>
      <c r="BW48">
        <f t="shared" si="2"/>
        <v>73.150000000000006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215.53139400000001</v>
      </c>
      <c r="L49">
        <v>229.9975</v>
      </c>
      <c r="M49">
        <v>92</v>
      </c>
      <c r="N49">
        <v>100.8</v>
      </c>
      <c r="O49">
        <v>123.66562500000001</v>
      </c>
      <c r="P49">
        <v>131.25</v>
      </c>
      <c r="Q49">
        <v>0</v>
      </c>
      <c r="R49">
        <v>21.057563999999999</v>
      </c>
      <c r="S49">
        <v>13.230833000000001</v>
      </c>
      <c r="T49">
        <v>0</v>
      </c>
      <c r="U49">
        <v>348.97500000000002</v>
      </c>
      <c r="V49">
        <v>2</v>
      </c>
      <c r="W49">
        <v>46.164499999999997</v>
      </c>
      <c r="X49">
        <v>145.26089999999999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27.3447</v>
      </c>
      <c r="AE49">
        <v>30.792000000000002</v>
      </c>
      <c r="AF49">
        <v>0</v>
      </c>
      <c r="AG49">
        <v>40.156799999999997</v>
      </c>
      <c r="AH49">
        <v>23.390899999999998</v>
      </c>
      <c r="AI49">
        <v>0</v>
      </c>
      <c r="AJ49">
        <v>0</v>
      </c>
      <c r="AK49">
        <v>51.394500000000001</v>
      </c>
      <c r="AL49">
        <v>23.24</v>
      </c>
      <c r="AM49">
        <v>0</v>
      </c>
      <c r="AN49">
        <v>0</v>
      </c>
      <c r="AO49">
        <v>22.638000000000002</v>
      </c>
      <c r="AP49">
        <v>11.529</v>
      </c>
      <c r="AQ49">
        <v>0</v>
      </c>
      <c r="AR49">
        <v>4.4160000000000004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73.150000000000006</v>
      </c>
      <c r="BA49">
        <f t="shared" si="1"/>
        <v>1804.916616</v>
      </c>
      <c r="BB49">
        <v>46</v>
      </c>
      <c r="BD49">
        <v>14.24</v>
      </c>
      <c r="BE49">
        <v>8.4</v>
      </c>
      <c r="BF49">
        <v>1.71</v>
      </c>
      <c r="BG49">
        <v>0</v>
      </c>
      <c r="BH49">
        <v>6.72</v>
      </c>
      <c r="BI49">
        <v>7.89</v>
      </c>
      <c r="BJ49">
        <v>4.1100000000000003</v>
      </c>
      <c r="BK49">
        <v>3.85</v>
      </c>
      <c r="BL49">
        <v>1.2</v>
      </c>
      <c r="BM49">
        <v>0</v>
      </c>
      <c r="BN49">
        <v>0</v>
      </c>
      <c r="BO49">
        <v>15.91</v>
      </c>
      <c r="BP49">
        <v>4.32</v>
      </c>
      <c r="BQ49">
        <v>0</v>
      </c>
      <c r="BR49">
        <v>4.51</v>
      </c>
      <c r="BS49">
        <v>0.28999999999999998</v>
      </c>
      <c r="BT49">
        <v>0</v>
      </c>
      <c r="BU49">
        <v>0</v>
      </c>
      <c r="BV49">
        <v>0</v>
      </c>
      <c r="BW49">
        <f t="shared" si="2"/>
        <v>73.150000000000006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215.53139400000001</v>
      </c>
      <c r="L50">
        <v>229.9975</v>
      </c>
      <c r="M50">
        <v>92</v>
      </c>
      <c r="N50">
        <v>100.8</v>
      </c>
      <c r="O50">
        <v>123.66562500000001</v>
      </c>
      <c r="P50">
        <v>131.25</v>
      </c>
      <c r="Q50">
        <v>0</v>
      </c>
      <c r="R50">
        <v>21.057563999999999</v>
      </c>
      <c r="S50">
        <v>13.230833000000001</v>
      </c>
      <c r="T50">
        <v>0</v>
      </c>
      <c r="U50">
        <v>348.97500000000002</v>
      </c>
      <c r="V50">
        <v>2</v>
      </c>
      <c r="W50">
        <v>46.164499999999997</v>
      </c>
      <c r="X50">
        <v>145.26089999999999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27.3447</v>
      </c>
      <c r="AE50">
        <v>30.792000000000002</v>
      </c>
      <c r="AF50">
        <v>0</v>
      </c>
      <c r="AG50">
        <v>40.156799999999997</v>
      </c>
      <c r="AH50">
        <v>23.390899999999998</v>
      </c>
      <c r="AI50">
        <v>0</v>
      </c>
      <c r="AJ50">
        <v>0</v>
      </c>
      <c r="AK50">
        <v>51.394500000000001</v>
      </c>
      <c r="AL50">
        <v>23.24</v>
      </c>
      <c r="AM50">
        <v>0</v>
      </c>
      <c r="AN50">
        <v>0</v>
      </c>
      <c r="AO50">
        <v>22.638000000000002</v>
      </c>
      <c r="AP50">
        <v>11.529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73.17</v>
      </c>
      <c r="BA50">
        <f t="shared" si="1"/>
        <v>1804.936616</v>
      </c>
      <c r="BB50">
        <v>47</v>
      </c>
      <c r="BD50">
        <v>14.24</v>
      </c>
      <c r="BE50">
        <v>8.4</v>
      </c>
      <c r="BF50">
        <v>1.71</v>
      </c>
      <c r="BG50">
        <v>0</v>
      </c>
      <c r="BH50">
        <v>6.72</v>
      </c>
      <c r="BI50">
        <v>7.89</v>
      </c>
      <c r="BJ50">
        <v>4.1100000000000003</v>
      </c>
      <c r="BK50">
        <v>3.85</v>
      </c>
      <c r="BL50">
        <v>1.2</v>
      </c>
      <c r="BM50">
        <v>0</v>
      </c>
      <c r="BN50">
        <v>0</v>
      </c>
      <c r="BO50">
        <v>15.91</v>
      </c>
      <c r="BP50">
        <v>4.32</v>
      </c>
      <c r="BQ50">
        <v>0</v>
      </c>
      <c r="BR50">
        <v>4.51</v>
      </c>
      <c r="BS50">
        <v>0.31</v>
      </c>
      <c r="BT50">
        <v>0</v>
      </c>
      <c r="BU50">
        <v>0</v>
      </c>
      <c r="BV50">
        <v>0</v>
      </c>
      <c r="BW50">
        <f t="shared" si="2"/>
        <v>73.17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215.53139400000001</v>
      </c>
      <c r="L51">
        <v>229.9975</v>
      </c>
      <c r="M51">
        <v>92</v>
      </c>
      <c r="N51">
        <v>100.8</v>
      </c>
      <c r="O51">
        <v>123.66562500000001</v>
      </c>
      <c r="P51">
        <v>132</v>
      </c>
      <c r="Q51">
        <v>0</v>
      </c>
      <c r="R51">
        <v>21.057563999999999</v>
      </c>
      <c r="S51">
        <v>13.230833000000001</v>
      </c>
      <c r="T51">
        <v>0</v>
      </c>
      <c r="U51">
        <v>348.97500000000002</v>
      </c>
      <c r="V51">
        <v>2</v>
      </c>
      <c r="W51">
        <v>46.164499999999997</v>
      </c>
      <c r="X51">
        <v>145.26089999999999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27.3447</v>
      </c>
      <c r="AE51">
        <v>30.792000000000002</v>
      </c>
      <c r="AF51">
        <v>0</v>
      </c>
      <c r="AG51">
        <v>40.156799999999997</v>
      </c>
      <c r="AH51">
        <v>23.390899999999998</v>
      </c>
      <c r="AI51">
        <v>0</v>
      </c>
      <c r="AJ51">
        <v>0</v>
      </c>
      <c r="AK51">
        <v>51.394500000000001</v>
      </c>
      <c r="AL51">
        <v>23.24</v>
      </c>
      <c r="AM51">
        <v>0</v>
      </c>
      <c r="AN51">
        <v>0</v>
      </c>
      <c r="AO51">
        <v>22.638000000000002</v>
      </c>
      <c r="AP51">
        <v>11.529</v>
      </c>
      <c r="AQ51">
        <v>0</v>
      </c>
      <c r="AR51">
        <v>4.4160000000000004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73.239999999999995</v>
      </c>
      <c r="BA51">
        <f t="shared" si="1"/>
        <v>1805.7566159999999</v>
      </c>
      <c r="BB51">
        <v>48</v>
      </c>
      <c r="BD51">
        <v>14.24</v>
      </c>
      <c r="BE51">
        <v>8.4</v>
      </c>
      <c r="BF51">
        <v>1.71</v>
      </c>
      <c r="BG51">
        <v>0</v>
      </c>
      <c r="BH51">
        <v>6.72</v>
      </c>
      <c r="BI51">
        <v>7.89</v>
      </c>
      <c r="BJ51">
        <v>4.1100000000000003</v>
      </c>
      <c r="BK51">
        <v>3.85</v>
      </c>
      <c r="BL51">
        <v>1.2</v>
      </c>
      <c r="BM51">
        <v>0</v>
      </c>
      <c r="BN51">
        <v>0</v>
      </c>
      <c r="BO51">
        <v>15.91</v>
      </c>
      <c r="BP51">
        <v>4.32</v>
      </c>
      <c r="BQ51">
        <v>0</v>
      </c>
      <c r="BR51">
        <v>4.51</v>
      </c>
      <c r="BS51">
        <v>0.38</v>
      </c>
      <c r="BT51">
        <v>0</v>
      </c>
      <c r="BU51">
        <v>0</v>
      </c>
      <c r="BV51">
        <v>0</v>
      </c>
      <c r="BW51">
        <f t="shared" si="2"/>
        <v>73.239999999999995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215.53139400000001</v>
      </c>
      <c r="L52">
        <v>229.9975</v>
      </c>
      <c r="M52">
        <v>92</v>
      </c>
      <c r="N52">
        <v>100.8</v>
      </c>
      <c r="O52">
        <v>123.66562500000001</v>
      </c>
      <c r="P52">
        <v>132</v>
      </c>
      <c r="Q52">
        <v>0</v>
      </c>
      <c r="R52">
        <v>21.057563999999999</v>
      </c>
      <c r="S52">
        <v>13.230833000000001</v>
      </c>
      <c r="T52">
        <v>0</v>
      </c>
      <c r="U52">
        <v>348.97500000000002</v>
      </c>
      <c r="V52">
        <v>2</v>
      </c>
      <c r="W52">
        <v>46.164499999999997</v>
      </c>
      <c r="X52">
        <v>145.26089999999999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27.3447</v>
      </c>
      <c r="AE52">
        <v>30.792000000000002</v>
      </c>
      <c r="AF52">
        <v>0</v>
      </c>
      <c r="AG52">
        <v>40.156799999999997</v>
      </c>
      <c r="AH52">
        <v>23.390899999999998</v>
      </c>
      <c r="AI52">
        <v>0</v>
      </c>
      <c r="AJ52">
        <v>0</v>
      </c>
      <c r="AK52">
        <v>51.394500000000001</v>
      </c>
      <c r="AL52">
        <v>23.24</v>
      </c>
      <c r="AM52">
        <v>0</v>
      </c>
      <c r="AN52">
        <v>0</v>
      </c>
      <c r="AO52">
        <v>22.638000000000002</v>
      </c>
      <c r="AP52">
        <v>11.529</v>
      </c>
      <c r="AQ52">
        <v>0</v>
      </c>
      <c r="AR52">
        <v>4.4160000000000004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73.23</v>
      </c>
      <c r="BA52">
        <f t="shared" si="1"/>
        <v>1805.7466159999999</v>
      </c>
      <c r="BB52">
        <v>49</v>
      </c>
      <c r="BD52">
        <v>14.24</v>
      </c>
      <c r="BE52">
        <v>8.4</v>
      </c>
      <c r="BF52">
        <v>1.71</v>
      </c>
      <c r="BG52">
        <v>0</v>
      </c>
      <c r="BH52">
        <v>6.72</v>
      </c>
      <c r="BI52">
        <v>7.89</v>
      </c>
      <c r="BJ52">
        <v>4.1100000000000003</v>
      </c>
      <c r="BK52">
        <v>3.85</v>
      </c>
      <c r="BL52">
        <v>1.2</v>
      </c>
      <c r="BM52">
        <v>0</v>
      </c>
      <c r="BN52">
        <v>0</v>
      </c>
      <c r="BO52">
        <v>15.91</v>
      </c>
      <c r="BP52">
        <v>4.32</v>
      </c>
      <c r="BQ52">
        <v>0</v>
      </c>
      <c r="BR52">
        <v>4.51</v>
      </c>
      <c r="BS52">
        <v>0.37</v>
      </c>
      <c r="BT52">
        <v>0</v>
      </c>
      <c r="BU52">
        <v>0</v>
      </c>
      <c r="BV52">
        <v>0</v>
      </c>
      <c r="BW52">
        <f t="shared" si="2"/>
        <v>73.23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215.53139400000001</v>
      </c>
      <c r="L53">
        <v>229.9975</v>
      </c>
      <c r="M53">
        <v>92</v>
      </c>
      <c r="N53">
        <v>100.8</v>
      </c>
      <c r="O53">
        <v>123.66562500000001</v>
      </c>
      <c r="P53">
        <v>132</v>
      </c>
      <c r="Q53">
        <v>0</v>
      </c>
      <c r="R53">
        <v>21.057563999999999</v>
      </c>
      <c r="S53">
        <v>13.230833000000001</v>
      </c>
      <c r="T53">
        <v>0</v>
      </c>
      <c r="U53">
        <v>348.97500000000002</v>
      </c>
      <c r="V53">
        <v>2</v>
      </c>
      <c r="W53">
        <v>46.164499999999997</v>
      </c>
      <c r="X53">
        <v>145.26089999999999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27.3447</v>
      </c>
      <c r="AE53">
        <v>30.792000000000002</v>
      </c>
      <c r="AF53">
        <v>0</v>
      </c>
      <c r="AG53">
        <v>40.156799999999997</v>
      </c>
      <c r="AH53">
        <v>23.390899999999998</v>
      </c>
      <c r="AI53">
        <v>0</v>
      </c>
      <c r="AJ53">
        <v>0</v>
      </c>
      <c r="AK53">
        <v>51.394500000000001</v>
      </c>
      <c r="AL53">
        <v>23.24</v>
      </c>
      <c r="AM53">
        <v>0</v>
      </c>
      <c r="AN53">
        <v>0</v>
      </c>
      <c r="AO53">
        <v>22.638000000000002</v>
      </c>
      <c r="AP53">
        <v>11.529</v>
      </c>
      <c r="AQ53">
        <v>0</v>
      </c>
      <c r="AR53">
        <v>4.4160000000000004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58.92</v>
      </c>
      <c r="BA53">
        <f t="shared" si="1"/>
        <v>1791.436616</v>
      </c>
      <c r="BB53">
        <v>50</v>
      </c>
      <c r="BD53">
        <v>0</v>
      </c>
      <c r="BE53">
        <v>8.4</v>
      </c>
      <c r="BF53">
        <v>1.7</v>
      </c>
      <c r="BG53">
        <v>0</v>
      </c>
      <c r="BH53">
        <v>6.72</v>
      </c>
      <c r="BI53">
        <v>7.89</v>
      </c>
      <c r="BJ53">
        <v>4.1100000000000003</v>
      </c>
      <c r="BK53">
        <v>3.85</v>
      </c>
      <c r="BL53">
        <v>1.2</v>
      </c>
      <c r="BM53">
        <v>0</v>
      </c>
      <c r="BN53">
        <v>0</v>
      </c>
      <c r="BO53">
        <v>15.91</v>
      </c>
      <c r="BP53">
        <v>4.32</v>
      </c>
      <c r="BQ53">
        <v>0</v>
      </c>
      <c r="BR53">
        <v>4.51</v>
      </c>
      <c r="BS53">
        <v>0.31</v>
      </c>
      <c r="BT53">
        <v>0</v>
      </c>
      <c r="BU53">
        <v>0</v>
      </c>
      <c r="BV53">
        <v>0</v>
      </c>
      <c r="BW53">
        <f t="shared" si="2"/>
        <v>58.92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215.53139400000001</v>
      </c>
      <c r="L54">
        <v>229.9975</v>
      </c>
      <c r="M54">
        <v>92</v>
      </c>
      <c r="N54">
        <v>100.8</v>
      </c>
      <c r="O54">
        <v>123.66562500000001</v>
      </c>
      <c r="P54">
        <v>132</v>
      </c>
      <c r="Q54">
        <v>0</v>
      </c>
      <c r="R54">
        <v>21.057563999999999</v>
      </c>
      <c r="S54">
        <v>13.230833000000001</v>
      </c>
      <c r="T54">
        <v>0</v>
      </c>
      <c r="U54">
        <v>348.97500000000002</v>
      </c>
      <c r="V54">
        <v>2</v>
      </c>
      <c r="W54">
        <v>46.164499999999997</v>
      </c>
      <c r="X54">
        <v>145.26089999999999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27.3447</v>
      </c>
      <c r="AE54">
        <v>15.396000000000001</v>
      </c>
      <c r="AF54">
        <v>0</v>
      </c>
      <c r="AG54">
        <v>40.156799999999997</v>
      </c>
      <c r="AH54">
        <v>23.390899999999998</v>
      </c>
      <c r="AI54">
        <v>0</v>
      </c>
      <c r="AJ54">
        <v>0</v>
      </c>
      <c r="AK54">
        <v>51.394500000000001</v>
      </c>
      <c r="AL54">
        <v>23.24</v>
      </c>
      <c r="AM54">
        <v>0</v>
      </c>
      <c r="AN54">
        <v>0</v>
      </c>
      <c r="AO54">
        <v>22.638000000000002</v>
      </c>
      <c r="AP54">
        <v>11.529</v>
      </c>
      <c r="AQ54">
        <v>0</v>
      </c>
      <c r="AR54">
        <v>4.4160000000000004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58.79</v>
      </c>
      <c r="BA54">
        <f t="shared" si="1"/>
        <v>1775.9106159999999</v>
      </c>
      <c r="BB54">
        <v>51</v>
      </c>
      <c r="BD54">
        <v>0</v>
      </c>
      <c r="BE54">
        <v>8.4</v>
      </c>
      <c r="BF54">
        <v>1.7</v>
      </c>
      <c r="BG54">
        <v>0</v>
      </c>
      <c r="BH54">
        <v>6.72</v>
      </c>
      <c r="BI54">
        <v>7.89</v>
      </c>
      <c r="BJ54">
        <v>4.1100000000000003</v>
      </c>
      <c r="BK54">
        <v>3.85</v>
      </c>
      <c r="BL54">
        <v>1.1499999999999999</v>
      </c>
      <c r="BM54">
        <v>0</v>
      </c>
      <c r="BN54">
        <v>0</v>
      </c>
      <c r="BO54">
        <v>15.91</v>
      </c>
      <c r="BP54">
        <v>4.32</v>
      </c>
      <c r="BQ54">
        <v>0</v>
      </c>
      <c r="BR54">
        <v>4.51</v>
      </c>
      <c r="BS54">
        <v>0.23</v>
      </c>
      <c r="BT54">
        <v>0</v>
      </c>
      <c r="BU54">
        <v>0</v>
      </c>
      <c r="BV54">
        <v>0</v>
      </c>
      <c r="BW54">
        <f t="shared" si="2"/>
        <v>58.79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215.53139400000001</v>
      </c>
      <c r="L55">
        <v>229.9975</v>
      </c>
      <c r="M55">
        <v>92</v>
      </c>
      <c r="N55">
        <v>100.8</v>
      </c>
      <c r="O55">
        <v>123.66562500000001</v>
      </c>
      <c r="P55">
        <v>132</v>
      </c>
      <c r="Q55">
        <v>0</v>
      </c>
      <c r="R55">
        <v>21.057563999999999</v>
      </c>
      <c r="S55">
        <v>13.230833000000001</v>
      </c>
      <c r="T55">
        <v>0</v>
      </c>
      <c r="U55">
        <v>348.97500000000002</v>
      </c>
      <c r="V55">
        <v>2</v>
      </c>
      <c r="W55">
        <v>27.378900000000002</v>
      </c>
      <c r="X55">
        <v>97.790800000000004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27.3447</v>
      </c>
      <c r="AE55">
        <v>15.396000000000001</v>
      </c>
      <c r="AF55">
        <v>0</v>
      </c>
      <c r="AG55">
        <v>40.156799999999997</v>
      </c>
      <c r="AH55">
        <v>23.390899999999998</v>
      </c>
      <c r="AI55">
        <v>0</v>
      </c>
      <c r="AJ55">
        <v>0</v>
      </c>
      <c r="AK55">
        <v>51.394500000000001</v>
      </c>
      <c r="AL55">
        <v>23.24</v>
      </c>
      <c r="AM55">
        <v>0</v>
      </c>
      <c r="AN55">
        <v>0</v>
      </c>
      <c r="AO55">
        <v>22.638000000000002</v>
      </c>
      <c r="AP55">
        <v>11.529</v>
      </c>
      <c r="AQ55">
        <v>0</v>
      </c>
      <c r="AR55">
        <v>4.4160000000000004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58.77</v>
      </c>
      <c r="BA55">
        <f t="shared" si="1"/>
        <v>1703.0811159999998</v>
      </c>
      <c r="BB55">
        <v>52</v>
      </c>
      <c r="BD55">
        <v>0</v>
      </c>
      <c r="BE55">
        <v>8.4</v>
      </c>
      <c r="BF55">
        <v>1.7</v>
      </c>
      <c r="BG55">
        <v>0</v>
      </c>
      <c r="BH55">
        <v>6.72</v>
      </c>
      <c r="BI55">
        <v>7.89</v>
      </c>
      <c r="BJ55">
        <v>4.1100000000000003</v>
      </c>
      <c r="BK55">
        <v>3.85</v>
      </c>
      <c r="BL55">
        <v>1.1499999999999999</v>
      </c>
      <c r="BM55">
        <v>0</v>
      </c>
      <c r="BN55">
        <v>0</v>
      </c>
      <c r="BO55">
        <v>15.91</v>
      </c>
      <c r="BP55">
        <v>4.32</v>
      </c>
      <c r="BQ55">
        <v>0</v>
      </c>
      <c r="BR55">
        <v>4.51</v>
      </c>
      <c r="BS55">
        <v>0.21</v>
      </c>
      <c r="BT55">
        <v>0</v>
      </c>
      <c r="BU55">
        <v>0</v>
      </c>
      <c r="BV55">
        <v>0</v>
      </c>
      <c r="BW55">
        <f t="shared" si="2"/>
        <v>58.77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215.53139400000001</v>
      </c>
      <c r="L56">
        <v>229.9975</v>
      </c>
      <c r="M56">
        <v>92</v>
      </c>
      <c r="N56">
        <v>100.8</v>
      </c>
      <c r="O56">
        <v>123.66562500000001</v>
      </c>
      <c r="P56">
        <v>132</v>
      </c>
      <c r="Q56">
        <v>0</v>
      </c>
      <c r="R56">
        <v>21.057563999999999</v>
      </c>
      <c r="S56">
        <v>13.230833000000001</v>
      </c>
      <c r="T56">
        <v>0</v>
      </c>
      <c r="U56">
        <v>348.97500000000002</v>
      </c>
      <c r="V56">
        <v>2</v>
      </c>
      <c r="W56">
        <v>27.378900000000002</v>
      </c>
      <c r="X56">
        <v>97.790800000000004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27.3447</v>
      </c>
      <c r="AE56">
        <v>15.396000000000001</v>
      </c>
      <c r="AF56">
        <v>0</v>
      </c>
      <c r="AG56">
        <v>40.156799999999997</v>
      </c>
      <c r="AH56">
        <v>23.390899999999998</v>
      </c>
      <c r="AI56">
        <v>0</v>
      </c>
      <c r="AJ56">
        <v>0</v>
      </c>
      <c r="AK56">
        <v>51.394500000000001</v>
      </c>
      <c r="AL56">
        <v>23.24</v>
      </c>
      <c r="AM56">
        <v>0</v>
      </c>
      <c r="AN56">
        <v>0</v>
      </c>
      <c r="AO56">
        <v>22.638000000000002</v>
      </c>
      <c r="AP56">
        <v>11.529</v>
      </c>
      <c r="AQ56">
        <v>0</v>
      </c>
      <c r="AR56">
        <v>4.4160000000000004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58.77</v>
      </c>
      <c r="BA56">
        <f t="shared" si="1"/>
        <v>1703.0811159999998</v>
      </c>
      <c r="BB56">
        <v>53</v>
      </c>
      <c r="BD56">
        <v>0</v>
      </c>
      <c r="BE56">
        <v>8.4</v>
      </c>
      <c r="BF56">
        <v>1.7</v>
      </c>
      <c r="BG56">
        <v>0</v>
      </c>
      <c r="BH56">
        <v>6.72</v>
      </c>
      <c r="BI56">
        <v>7.89</v>
      </c>
      <c r="BJ56">
        <v>4.1100000000000003</v>
      </c>
      <c r="BK56">
        <v>3.85</v>
      </c>
      <c r="BL56">
        <v>1.1499999999999999</v>
      </c>
      <c r="BM56">
        <v>0</v>
      </c>
      <c r="BN56">
        <v>0</v>
      </c>
      <c r="BO56">
        <v>15.91</v>
      </c>
      <c r="BP56">
        <v>4.32</v>
      </c>
      <c r="BQ56">
        <v>0</v>
      </c>
      <c r="BR56">
        <v>4.51</v>
      </c>
      <c r="BS56">
        <v>0.21</v>
      </c>
      <c r="BT56">
        <v>0</v>
      </c>
      <c r="BU56">
        <v>0</v>
      </c>
      <c r="BV56">
        <v>0</v>
      </c>
      <c r="BW56">
        <f t="shared" si="2"/>
        <v>58.77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215.53139400000001</v>
      </c>
      <c r="L57">
        <v>229.6875</v>
      </c>
      <c r="M57">
        <v>92</v>
      </c>
      <c r="N57">
        <v>113.4</v>
      </c>
      <c r="O57">
        <v>123.66562500000001</v>
      </c>
      <c r="P57">
        <v>132</v>
      </c>
      <c r="Q57">
        <v>0</v>
      </c>
      <c r="R57">
        <v>21.837678</v>
      </c>
      <c r="S57">
        <v>13.771580999999999</v>
      </c>
      <c r="T57">
        <v>0</v>
      </c>
      <c r="U57">
        <v>348.97500000000002</v>
      </c>
      <c r="V57">
        <v>2</v>
      </c>
      <c r="W57">
        <v>13.74</v>
      </c>
      <c r="X57">
        <v>74.06</v>
      </c>
      <c r="Y57">
        <v>0</v>
      </c>
      <c r="Z57">
        <v>0</v>
      </c>
      <c r="AA57">
        <v>0</v>
      </c>
      <c r="AB57">
        <v>0</v>
      </c>
      <c r="AC57">
        <v>9.6778399999999998</v>
      </c>
      <c r="AD57">
        <v>27.3447</v>
      </c>
      <c r="AE57">
        <v>15.396000000000001</v>
      </c>
      <c r="AF57">
        <v>8.8740000000000006</v>
      </c>
      <c r="AG57">
        <v>40.156799999999997</v>
      </c>
      <c r="AH57">
        <v>46.781799999999997</v>
      </c>
      <c r="AI57">
        <v>0</v>
      </c>
      <c r="AJ57">
        <v>0</v>
      </c>
      <c r="AK57">
        <v>51.394500000000001</v>
      </c>
      <c r="AL57">
        <v>23.24</v>
      </c>
      <c r="AM57">
        <v>0</v>
      </c>
      <c r="AN57">
        <v>0</v>
      </c>
      <c r="AO57">
        <v>22.638000000000002</v>
      </c>
      <c r="AP57">
        <v>11.529</v>
      </c>
      <c r="AQ57">
        <v>0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58.77</v>
      </c>
      <c r="BA57">
        <f t="shared" si="1"/>
        <v>1721.2650179999998</v>
      </c>
      <c r="BB57">
        <v>54</v>
      </c>
      <c r="BD57">
        <v>0</v>
      </c>
      <c r="BE57">
        <v>8.4</v>
      </c>
      <c r="BF57">
        <v>1.7</v>
      </c>
      <c r="BG57">
        <v>0</v>
      </c>
      <c r="BH57">
        <v>6.72</v>
      </c>
      <c r="BI57">
        <v>7.89</v>
      </c>
      <c r="BJ57">
        <v>4.1100000000000003</v>
      </c>
      <c r="BK57">
        <v>3.85</v>
      </c>
      <c r="BL57">
        <v>1.1499999999999999</v>
      </c>
      <c r="BM57">
        <v>0</v>
      </c>
      <c r="BN57">
        <v>0</v>
      </c>
      <c r="BO57">
        <v>15.91</v>
      </c>
      <c r="BP57">
        <v>4.32</v>
      </c>
      <c r="BQ57">
        <v>0</v>
      </c>
      <c r="BR57">
        <v>4.51</v>
      </c>
      <c r="BS57">
        <v>0.21</v>
      </c>
      <c r="BT57">
        <v>0</v>
      </c>
      <c r="BU57">
        <v>0</v>
      </c>
      <c r="BV57">
        <v>0</v>
      </c>
      <c r="BW57">
        <f t="shared" si="2"/>
        <v>58.77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215.53139400000001</v>
      </c>
      <c r="L58">
        <v>229.6875</v>
      </c>
      <c r="M58">
        <v>92</v>
      </c>
      <c r="N58">
        <v>113.4</v>
      </c>
      <c r="O58">
        <v>123.66562500000001</v>
      </c>
      <c r="P58">
        <v>132</v>
      </c>
      <c r="Q58">
        <v>0</v>
      </c>
      <c r="R58">
        <v>21.837678</v>
      </c>
      <c r="S58">
        <v>13.771580999999999</v>
      </c>
      <c r="T58">
        <v>0</v>
      </c>
      <c r="U58">
        <v>348.97500000000002</v>
      </c>
      <c r="V58">
        <v>2</v>
      </c>
      <c r="W58">
        <v>13.74</v>
      </c>
      <c r="X58">
        <v>74.06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27.3447</v>
      </c>
      <c r="AE58">
        <v>15.396000000000001</v>
      </c>
      <c r="AF58">
        <v>8.8740000000000006</v>
      </c>
      <c r="AG58">
        <v>40.156799999999997</v>
      </c>
      <c r="AH58">
        <v>46.781799999999997</v>
      </c>
      <c r="AI58">
        <v>0</v>
      </c>
      <c r="AJ58">
        <v>0</v>
      </c>
      <c r="AK58">
        <v>51.394500000000001</v>
      </c>
      <c r="AL58">
        <v>23.24</v>
      </c>
      <c r="AM58">
        <v>0</v>
      </c>
      <c r="AN58">
        <v>0</v>
      </c>
      <c r="AO58">
        <v>22.638000000000002</v>
      </c>
      <c r="AP58">
        <v>11.529</v>
      </c>
      <c r="AQ58">
        <v>0</v>
      </c>
      <c r="AR58">
        <v>4.4160000000000004</v>
      </c>
      <c r="AS58">
        <v>5.3807999999999998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58.529999999999994</v>
      </c>
      <c r="BA58">
        <f t="shared" si="1"/>
        <v>1732.6876179999999</v>
      </c>
      <c r="BB58">
        <v>55</v>
      </c>
      <c r="BD58">
        <v>0</v>
      </c>
      <c r="BE58">
        <v>8.4</v>
      </c>
      <c r="BF58">
        <v>1.58</v>
      </c>
      <c r="BG58">
        <v>0</v>
      </c>
      <c r="BH58">
        <v>6.72</v>
      </c>
      <c r="BI58">
        <v>7.89</v>
      </c>
      <c r="BJ58">
        <v>4.1100000000000003</v>
      </c>
      <c r="BK58">
        <v>3.73</v>
      </c>
      <c r="BL58">
        <v>1.1499999999999999</v>
      </c>
      <c r="BM58">
        <v>0</v>
      </c>
      <c r="BN58">
        <v>0</v>
      </c>
      <c r="BO58">
        <v>15.91</v>
      </c>
      <c r="BP58">
        <v>4.32</v>
      </c>
      <c r="BQ58">
        <v>0</v>
      </c>
      <c r="BR58">
        <v>4.51</v>
      </c>
      <c r="BS58">
        <v>0.21</v>
      </c>
      <c r="BT58">
        <v>0</v>
      </c>
      <c r="BU58">
        <v>0</v>
      </c>
      <c r="BV58">
        <v>0</v>
      </c>
      <c r="BW58">
        <f t="shared" si="2"/>
        <v>58.529999999999994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215.53139400000001</v>
      </c>
      <c r="L59">
        <v>229.6875</v>
      </c>
      <c r="M59">
        <v>92</v>
      </c>
      <c r="N59">
        <v>113.4</v>
      </c>
      <c r="O59">
        <v>123.66562500000001</v>
      </c>
      <c r="P59">
        <v>132</v>
      </c>
      <c r="Q59">
        <v>0</v>
      </c>
      <c r="R59">
        <v>21.837678</v>
      </c>
      <c r="S59">
        <v>13.771580999999999</v>
      </c>
      <c r="T59">
        <v>0</v>
      </c>
      <c r="U59">
        <v>348.97500000000002</v>
      </c>
      <c r="V59">
        <v>2</v>
      </c>
      <c r="W59">
        <v>13.74</v>
      </c>
      <c r="X59">
        <v>74.06</v>
      </c>
      <c r="Y59">
        <v>0</v>
      </c>
      <c r="Z59">
        <v>0</v>
      </c>
      <c r="AA59">
        <v>0</v>
      </c>
      <c r="AB59">
        <v>13.0634</v>
      </c>
      <c r="AC59">
        <v>9.6778399999999998</v>
      </c>
      <c r="AD59">
        <v>27.3447</v>
      </c>
      <c r="AE59">
        <v>15.396000000000001</v>
      </c>
      <c r="AF59">
        <v>8.8740000000000006</v>
      </c>
      <c r="AG59">
        <v>40.156799999999997</v>
      </c>
      <c r="AH59">
        <v>46.781799999999997</v>
      </c>
      <c r="AI59">
        <v>0</v>
      </c>
      <c r="AJ59">
        <v>0</v>
      </c>
      <c r="AK59">
        <v>51.394500000000001</v>
      </c>
      <c r="AL59">
        <v>23.24</v>
      </c>
      <c r="AM59">
        <v>0</v>
      </c>
      <c r="AN59">
        <v>0</v>
      </c>
      <c r="AO59">
        <v>22.638000000000002</v>
      </c>
      <c r="AP59">
        <v>11.529</v>
      </c>
      <c r="AQ59">
        <v>0</v>
      </c>
      <c r="AR59">
        <v>4.4160000000000004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58.190000000000005</v>
      </c>
      <c r="BA59">
        <f t="shared" si="1"/>
        <v>1733.7484179999999</v>
      </c>
      <c r="BB59">
        <v>56</v>
      </c>
      <c r="BD59">
        <v>0</v>
      </c>
      <c r="BE59">
        <v>8.4</v>
      </c>
      <c r="BF59">
        <v>1.57</v>
      </c>
      <c r="BG59">
        <v>0</v>
      </c>
      <c r="BH59">
        <v>6.72</v>
      </c>
      <c r="BI59">
        <v>7.89</v>
      </c>
      <c r="BJ59">
        <v>4.1100000000000003</v>
      </c>
      <c r="BK59">
        <v>3.4</v>
      </c>
      <c r="BL59">
        <v>1.1499999999999999</v>
      </c>
      <c r="BM59">
        <v>0</v>
      </c>
      <c r="BN59">
        <v>0</v>
      </c>
      <c r="BO59">
        <v>15.91</v>
      </c>
      <c r="BP59">
        <v>4.32</v>
      </c>
      <c r="BQ59">
        <v>0</v>
      </c>
      <c r="BR59">
        <v>4.51</v>
      </c>
      <c r="BS59">
        <v>0.21</v>
      </c>
      <c r="BT59">
        <v>0</v>
      </c>
      <c r="BU59">
        <v>0</v>
      </c>
      <c r="BV59">
        <v>0</v>
      </c>
      <c r="BW59">
        <f t="shared" si="2"/>
        <v>58.190000000000005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215.53139400000001</v>
      </c>
      <c r="L60">
        <v>229.6875</v>
      </c>
      <c r="M60">
        <v>92</v>
      </c>
      <c r="N60">
        <v>113.4</v>
      </c>
      <c r="O60">
        <v>123.66562500000001</v>
      </c>
      <c r="P60">
        <v>132</v>
      </c>
      <c r="Q60">
        <v>0</v>
      </c>
      <c r="R60">
        <v>21.837678</v>
      </c>
      <c r="S60">
        <v>13.771580999999999</v>
      </c>
      <c r="T60">
        <v>0</v>
      </c>
      <c r="U60">
        <v>348.97500000000002</v>
      </c>
      <c r="V60">
        <v>2</v>
      </c>
      <c r="W60">
        <v>13.74</v>
      </c>
      <c r="X60">
        <v>74.06</v>
      </c>
      <c r="Y60">
        <v>0</v>
      </c>
      <c r="Z60">
        <v>0</v>
      </c>
      <c r="AA60">
        <v>0</v>
      </c>
      <c r="AB60">
        <v>13.0634</v>
      </c>
      <c r="AC60">
        <v>9.6778399999999998</v>
      </c>
      <c r="AD60">
        <v>27.3447</v>
      </c>
      <c r="AE60">
        <v>15.396000000000001</v>
      </c>
      <c r="AF60">
        <v>8.8740000000000006</v>
      </c>
      <c r="AG60">
        <v>40.156799999999997</v>
      </c>
      <c r="AH60">
        <v>46.781799999999997</v>
      </c>
      <c r="AI60">
        <v>0</v>
      </c>
      <c r="AJ60">
        <v>0</v>
      </c>
      <c r="AK60">
        <v>51.394500000000001</v>
      </c>
      <c r="AL60">
        <v>23.24</v>
      </c>
      <c r="AM60">
        <v>0</v>
      </c>
      <c r="AN60">
        <v>0</v>
      </c>
      <c r="AO60">
        <v>22.638000000000002</v>
      </c>
      <c r="AP60">
        <v>11.529</v>
      </c>
      <c r="AQ60">
        <v>0</v>
      </c>
      <c r="AR60">
        <v>4.4160000000000004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58.190000000000005</v>
      </c>
      <c r="BA60">
        <f t="shared" si="1"/>
        <v>1733.7484179999999</v>
      </c>
      <c r="BB60">
        <v>57</v>
      </c>
      <c r="BD60">
        <v>0</v>
      </c>
      <c r="BE60">
        <v>8.4</v>
      </c>
      <c r="BF60">
        <v>1.57</v>
      </c>
      <c r="BG60">
        <v>0</v>
      </c>
      <c r="BH60">
        <v>6.72</v>
      </c>
      <c r="BI60">
        <v>7.89</v>
      </c>
      <c r="BJ60">
        <v>4.1100000000000003</v>
      </c>
      <c r="BK60">
        <v>3.4</v>
      </c>
      <c r="BL60">
        <v>1.1499999999999999</v>
      </c>
      <c r="BM60">
        <v>0</v>
      </c>
      <c r="BN60">
        <v>0</v>
      </c>
      <c r="BO60">
        <v>15.91</v>
      </c>
      <c r="BP60">
        <v>4.32</v>
      </c>
      <c r="BQ60">
        <v>0</v>
      </c>
      <c r="BR60">
        <v>4.51</v>
      </c>
      <c r="BS60">
        <v>0.21</v>
      </c>
      <c r="BT60">
        <v>0</v>
      </c>
      <c r="BU60">
        <v>0</v>
      </c>
      <c r="BV60">
        <v>0</v>
      </c>
      <c r="BW60">
        <f t="shared" si="2"/>
        <v>58.190000000000005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215.53139400000001</v>
      </c>
      <c r="L61">
        <v>230.07749999999999</v>
      </c>
      <c r="M61">
        <v>92</v>
      </c>
      <c r="N61">
        <v>113.4</v>
      </c>
      <c r="O61">
        <v>123.66562500000001</v>
      </c>
      <c r="P61">
        <v>132</v>
      </c>
      <c r="Q61">
        <v>0</v>
      </c>
      <c r="R61">
        <v>21.855217</v>
      </c>
      <c r="S61">
        <v>13.780982</v>
      </c>
      <c r="T61">
        <v>0</v>
      </c>
      <c r="U61">
        <v>348.97500000000002</v>
      </c>
      <c r="V61">
        <v>2</v>
      </c>
      <c r="W61">
        <v>12.2</v>
      </c>
      <c r="X61">
        <v>68.72</v>
      </c>
      <c r="Y61">
        <v>0</v>
      </c>
      <c r="Z61">
        <v>0</v>
      </c>
      <c r="AA61">
        <v>0</v>
      </c>
      <c r="AB61">
        <v>13.0634</v>
      </c>
      <c r="AC61">
        <v>9.6778399999999998</v>
      </c>
      <c r="AD61">
        <v>27.3447</v>
      </c>
      <c r="AE61">
        <v>15.396000000000001</v>
      </c>
      <c r="AF61">
        <v>8.8740000000000006</v>
      </c>
      <c r="AG61">
        <v>40.156799999999997</v>
      </c>
      <c r="AH61">
        <v>46.781799999999997</v>
      </c>
      <c r="AI61">
        <v>0</v>
      </c>
      <c r="AJ61">
        <v>0</v>
      </c>
      <c r="AK61">
        <v>51.394500000000001</v>
      </c>
      <c r="AL61">
        <v>23.24</v>
      </c>
      <c r="AM61">
        <v>0</v>
      </c>
      <c r="AN61">
        <v>0</v>
      </c>
      <c r="AO61">
        <v>22.638000000000002</v>
      </c>
      <c r="AP61">
        <v>11.529</v>
      </c>
      <c r="AQ61">
        <v>0</v>
      </c>
      <c r="AR61">
        <v>4.4160000000000004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57.54</v>
      </c>
      <c r="BA61">
        <f t="shared" si="1"/>
        <v>1726.635358</v>
      </c>
      <c r="BB61">
        <v>58</v>
      </c>
      <c r="BD61">
        <v>0</v>
      </c>
      <c r="BE61">
        <v>8.4</v>
      </c>
      <c r="BF61">
        <v>1.58</v>
      </c>
      <c r="BG61">
        <v>0</v>
      </c>
      <c r="BH61">
        <v>6.72</v>
      </c>
      <c r="BI61">
        <v>7.89</v>
      </c>
      <c r="BJ61">
        <v>4.1100000000000003</v>
      </c>
      <c r="BK61">
        <v>3.4</v>
      </c>
      <c r="BL61">
        <v>1.1499999999999999</v>
      </c>
      <c r="BM61">
        <v>0</v>
      </c>
      <c r="BN61">
        <v>0</v>
      </c>
      <c r="BO61">
        <v>15.91</v>
      </c>
      <c r="BP61">
        <v>4.32</v>
      </c>
      <c r="BQ61">
        <v>0</v>
      </c>
      <c r="BR61">
        <v>3.85</v>
      </c>
      <c r="BS61">
        <v>0.21</v>
      </c>
      <c r="BT61">
        <v>0</v>
      </c>
      <c r="BU61">
        <v>0</v>
      </c>
      <c r="BV61">
        <v>0</v>
      </c>
      <c r="BW61">
        <f t="shared" si="2"/>
        <v>57.54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215.53139400000001</v>
      </c>
      <c r="L62">
        <v>230.07749999999999</v>
      </c>
      <c r="M62">
        <v>92</v>
      </c>
      <c r="N62">
        <v>113.4</v>
      </c>
      <c r="O62">
        <v>123.66562500000001</v>
      </c>
      <c r="P62">
        <v>132</v>
      </c>
      <c r="Q62">
        <v>0</v>
      </c>
      <c r="R62">
        <v>21.855217</v>
      </c>
      <c r="S62">
        <v>13.780982</v>
      </c>
      <c r="T62">
        <v>0</v>
      </c>
      <c r="U62">
        <v>348.97500000000002</v>
      </c>
      <c r="V62">
        <v>2</v>
      </c>
      <c r="W62">
        <v>12.2</v>
      </c>
      <c r="X62">
        <v>68.72</v>
      </c>
      <c r="Y62">
        <v>0</v>
      </c>
      <c r="Z62">
        <v>0</v>
      </c>
      <c r="AA62">
        <v>0</v>
      </c>
      <c r="AB62">
        <v>13.0634</v>
      </c>
      <c r="AC62">
        <v>9.6778399999999998</v>
      </c>
      <c r="AD62">
        <v>27.3447</v>
      </c>
      <c r="AE62">
        <v>15.396000000000001</v>
      </c>
      <c r="AF62">
        <v>8.8740000000000006</v>
      </c>
      <c r="AG62">
        <v>40.156799999999997</v>
      </c>
      <c r="AH62">
        <v>70.172700000000006</v>
      </c>
      <c r="AI62">
        <v>0</v>
      </c>
      <c r="AJ62">
        <v>0</v>
      </c>
      <c r="AK62">
        <v>51.394500000000001</v>
      </c>
      <c r="AL62">
        <v>23.24</v>
      </c>
      <c r="AM62">
        <v>0</v>
      </c>
      <c r="AN62">
        <v>0</v>
      </c>
      <c r="AO62">
        <v>22.638000000000002</v>
      </c>
      <c r="AP62">
        <v>11.529</v>
      </c>
      <c r="AQ62">
        <v>0</v>
      </c>
      <c r="AR62">
        <v>4.4160000000000004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56.830000000000005</v>
      </c>
      <c r="BA62">
        <f t="shared" si="1"/>
        <v>1749.3162580000001</v>
      </c>
      <c r="BB62">
        <v>59</v>
      </c>
      <c r="BD62">
        <v>0</v>
      </c>
      <c r="BE62">
        <v>8.4</v>
      </c>
      <c r="BF62">
        <v>1.58</v>
      </c>
      <c r="BG62">
        <v>0</v>
      </c>
      <c r="BH62">
        <v>6.72</v>
      </c>
      <c r="BI62">
        <v>7.89</v>
      </c>
      <c r="BJ62">
        <v>4.1100000000000003</v>
      </c>
      <c r="BK62">
        <v>3.42</v>
      </c>
      <c r="BL62">
        <v>1.1100000000000001</v>
      </c>
      <c r="BM62">
        <v>0</v>
      </c>
      <c r="BN62">
        <v>0</v>
      </c>
      <c r="BO62">
        <v>15.91</v>
      </c>
      <c r="BP62">
        <v>4.32</v>
      </c>
      <c r="BQ62">
        <v>0</v>
      </c>
      <c r="BR62">
        <v>3.16</v>
      </c>
      <c r="BS62">
        <v>0.21</v>
      </c>
      <c r="BT62">
        <v>0</v>
      </c>
      <c r="BU62">
        <v>0</v>
      </c>
      <c r="BV62">
        <v>0</v>
      </c>
      <c r="BW62">
        <f t="shared" si="2"/>
        <v>56.830000000000005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215.53139400000001</v>
      </c>
      <c r="L63">
        <v>231.10749999999999</v>
      </c>
      <c r="M63">
        <v>92</v>
      </c>
      <c r="N63">
        <v>113.4</v>
      </c>
      <c r="O63">
        <v>123.66562500000001</v>
      </c>
      <c r="P63">
        <v>132</v>
      </c>
      <c r="Q63">
        <v>0</v>
      </c>
      <c r="R63">
        <v>22.000762000000002</v>
      </c>
      <c r="S63">
        <v>13.841298</v>
      </c>
      <c r="T63">
        <v>0</v>
      </c>
      <c r="U63">
        <v>348.97500000000002</v>
      </c>
      <c r="V63">
        <v>2</v>
      </c>
      <c r="W63">
        <v>12.2</v>
      </c>
      <c r="X63">
        <v>68.72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15.396000000000001</v>
      </c>
      <c r="AF63">
        <v>8.8740000000000006</v>
      </c>
      <c r="AG63">
        <v>40.156799999999997</v>
      </c>
      <c r="AH63">
        <v>70.172700000000006</v>
      </c>
      <c r="AI63">
        <v>0</v>
      </c>
      <c r="AJ63">
        <v>0</v>
      </c>
      <c r="AK63">
        <v>51.394500000000001</v>
      </c>
      <c r="AL63">
        <v>23.24</v>
      </c>
      <c r="AM63">
        <v>0</v>
      </c>
      <c r="AN63">
        <v>0</v>
      </c>
      <c r="AO63">
        <v>22.638000000000002</v>
      </c>
      <c r="AP63">
        <v>11.529</v>
      </c>
      <c r="AQ63">
        <v>0</v>
      </c>
      <c r="AR63">
        <v>52.991999999999997</v>
      </c>
      <c r="AS63">
        <v>26.904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56.699999999999996</v>
      </c>
      <c r="BA63">
        <f t="shared" si="1"/>
        <v>1827.0751190000001</v>
      </c>
      <c r="BB63">
        <v>60</v>
      </c>
      <c r="BD63">
        <v>0</v>
      </c>
      <c r="BE63">
        <v>8.4</v>
      </c>
      <c r="BF63">
        <v>1.58</v>
      </c>
      <c r="BG63">
        <v>0</v>
      </c>
      <c r="BH63">
        <v>6.72</v>
      </c>
      <c r="BI63">
        <v>7.89</v>
      </c>
      <c r="BJ63">
        <v>4.1100000000000003</v>
      </c>
      <c r="BK63">
        <v>3.59</v>
      </c>
      <c r="BL63">
        <v>1.04</v>
      </c>
      <c r="BM63">
        <v>0</v>
      </c>
      <c r="BN63">
        <v>0</v>
      </c>
      <c r="BO63">
        <v>15.91</v>
      </c>
      <c r="BP63">
        <v>4.32</v>
      </c>
      <c r="BQ63">
        <v>0</v>
      </c>
      <c r="BR63">
        <v>2.95</v>
      </c>
      <c r="BS63">
        <v>0.19</v>
      </c>
      <c r="BT63">
        <v>0</v>
      </c>
      <c r="BU63">
        <v>0</v>
      </c>
      <c r="BV63">
        <v>0</v>
      </c>
      <c r="BW63">
        <f t="shared" si="2"/>
        <v>56.699999999999996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215.53139400000001</v>
      </c>
      <c r="L64">
        <v>231.10749999999999</v>
      </c>
      <c r="M64">
        <v>92</v>
      </c>
      <c r="N64">
        <v>113.4</v>
      </c>
      <c r="O64">
        <v>123.66562500000001</v>
      </c>
      <c r="P64">
        <v>132</v>
      </c>
      <c r="Q64">
        <v>0</v>
      </c>
      <c r="R64">
        <v>22.000762000000002</v>
      </c>
      <c r="S64">
        <v>13.841298</v>
      </c>
      <c r="T64">
        <v>0</v>
      </c>
      <c r="U64">
        <v>348.97500000000002</v>
      </c>
      <c r="V64">
        <v>2</v>
      </c>
      <c r="W64">
        <v>30.785599999999999</v>
      </c>
      <c r="X64">
        <v>115.4701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15.396000000000001</v>
      </c>
      <c r="AF64">
        <v>8.8740000000000006</v>
      </c>
      <c r="AG64">
        <v>40.156799999999997</v>
      </c>
      <c r="AH64">
        <v>70.172700000000006</v>
      </c>
      <c r="AI64">
        <v>0</v>
      </c>
      <c r="AJ64">
        <v>0</v>
      </c>
      <c r="AK64">
        <v>51.394500000000001</v>
      </c>
      <c r="AL64">
        <v>23.24</v>
      </c>
      <c r="AM64">
        <v>0</v>
      </c>
      <c r="AN64">
        <v>0</v>
      </c>
      <c r="AO64">
        <v>22.638000000000002</v>
      </c>
      <c r="AP64">
        <v>11.529</v>
      </c>
      <c r="AQ64">
        <v>0</v>
      </c>
      <c r="AR64">
        <v>52.991999999999997</v>
      </c>
      <c r="AS64">
        <v>26.904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56.699999999999996</v>
      </c>
      <c r="BA64">
        <f t="shared" si="1"/>
        <v>1892.4108189999999</v>
      </c>
      <c r="BB64">
        <v>61</v>
      </c>
      <c r="BD64">
        <v>0</v>
      </c>
      <c r="BE64">
        <v>8.4</v>
      </c>
      <c r="BF64">
        <v>1.58</v>
      </c>
      <c r="BG64">
        <v>0</v>
      </c>
      <c r="BH64">
        <v>6.72</v>
      </c>
      <c r="BI64">
        <v>7.89</v>
      </c>
      <c r="BJ64">
        <v>4.1100000000000003</v>
      </c>
      <c r="BK64">
        <v>3.59</v>
      </c>
      <c r="BL64">
        <v>1.04</v>
      </c>
      <c r="BM64">
        <v>0</v>
      </c>
      <c r="BN64">
        <v>0</v>
      </c>
      <c r="BO64">
        <v>15.91</v>
      </c>
      <c r="BP64">
        <v>4.32</v>
      </c>
      <c r="BQ64">
        <v>0</v>
      </c>
      <c r="BR64">
        <v>2.95</v>
      </c>
      <c r="BS64">
        <v>0.19</v>
      </c>
      <c r="BT64">
        <v>0</v>
      </c>
      <c r="BU64">
        <v>0</v>
      </c>
      <c r="BV64">
        <v>0</v>
      </c>
      <c r="BW64">
        <f t="shared" si="2"/>
        <v>56.699999999999996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215.53139400000001</v>
      </c>
      <c r="L65">
        <v>231.10749999999999</v>
      </c>
      <c r="M65">
        <v>92</v>
      </c>
      <c r="N65">
        <v>113.4</v>
      </c>
      <c r="O65">
        <v>123.66562500000001</v>
      </c>
      <c r="P65">
        <v>132</v>
      </c>
      <c r="Q65">
        <v>0</v>
      </c>
      <c r="R65">
        <v>22.000762000000002</v>
      </c>
      <c r="S65">
        <v>13.841298</v>
      </c>
      <c r="T65">
        <v>0</v>
      </c>
      <c r="U65">
        <v>348.97500000000002</v>
      </c>
      <c r="V65">
        <v>2</v>
      </c>
      <c r="W65">
        <v>30.785599999999999</v>
      </c>
      <c r="X65">
        <v>115.4701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27.3447</v>
      </c>
      <c r="AE65">
        <v>15.396000000000001</v>
      </c>
      <c r="AF65">
        <v>8.8740000000000006</v>
      </c>
      <c r="AG65">
        <v>40.156799999999997</v>
      </c>
      <c r="AH65">
        <v>46.781799999999997</v>
      </c>
      <c r="AI65">
        <v>0</v>
      </c>
      <c r="AJ65">
        <v>0</v>
      </c>
      <c r="AK65">
        <v>51.394500000000001</v>
      </c>
      <c r="AL65">
        <v>11.62</v>
      </c>
      <c r="AM65">
        <v>0</v>
      </c>
      <c r="AN65">
        <v>0</v>
      </c>
      <c r="AO65">
        <v>22.05</v>
      </c>
      <c r="AP65">
        <v>11.529</v>
      </c>
      <c r="AQ65">
        <v>14.805</v>
      </c>
      <c r="AR65">
        <v>4.4160000000000004</v>
      </c>
      <c r="AS65">
        <v>26.904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56.25</v>
      </c>
      <c r="BA65">
        <f t="shared" si="1"/>
        <v>1821.2967589999998</v>
      </c>
      <c r="BB65">
        <v>62</v>
      </c>
      <c r="BD65">
        <v>0</v>
      </c>
      <c r="BE65">
        <v>8.4</v>
      </c>
      <c r="BF65">
        <v>1.1100000000000001</v>
      </c>
      <c r="BG65">
        <v>0</v>
      </c>
      <c r="BH65">
        <v>6.72</v>
      </c>
      <c r="BI65">
        <v>7.89</v>
      </c>
      <c r="BJ65">
        <v>4.1100000000000003</v>
      </c>
      <c r="BK65">
        <v>3.4</v>
      </c>
      <c r="BL65">
        <v>1.04</v>
      </c>
      <c r="BM65">
        <v>0</v>
      </c>
      <c r="BN65">
        <v>0</v>
      </c>
      <c r="BO65">
        <v>15.91</v>
      </c>
      <c r="BP65">
        <v>4.32</v>
      </c>
      <c r="BQ65">
        <v>0</v>
      </c>
      <c r="BR65">
        <v>3.16</v>
      </c>
      <c r="BS65">
        <v>0.19</v>
      </c>
      <c r="BT65">
        <v>0</v>
      </c>
      <c r="BU65">
        <v>0</v>
      </c>
      <c r="BV65">
        <v>0</v>
      </c>
      <c r="BW65">
        <f t="shared" si="2"/>
        <v>56.25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215.53139400000001</v>
      </c>
      <c r="L66">
        <v>231.10749999999999</v>
      </c>
      <c r="M66">
        <v>92</v>
      </c>
      <c r="N66">
        <v>113.4</v>
      </c>
      <c r="O66">
        <v>123.66562500000001</v>
      </c>
      <c r="P66">
        <v>132</v>
      </c>
      <c r="Q66">
        <v>0</v>
      </c>
      <c r="R66">
        <v>22.000762000000002</v>
      </c>
      <c r="S66">
        <v>13.841298</v>
      </c>
      <c r="T66">
        <v>0</v>
      </c>
      <c r="U66">
        <v>348.97500000000002</v>
      </c>
      <c r="V66">
        <v>2</v>
      </c>
      <c r="W66">
        <v>30.785599999999999</v>
      </c>
      <c r="X66">
        <v>115.4701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27.3447</v>
      </c>
      <c r="AE66">
        <v>15.396000000000001</v>
      </c>
      <c r="AF66">
        <v>8.8740000000000006</v>
      </c>
      <c r="AG66">
        <v>40.156799999999997</v>
      </c>
      <c r="AH66">
        <v>46.781799999999997</v>
      </c>
      <c r="AI66">
        <v>0</v>
      </c>
      <c r="AJ66">
        <v>0</v>
      </c>
      <c r="AK66">
        <v>51.394500000000001</v>
      </c>
      <c r="AL66">
        <v>11.62</v>
      </c>
      <c r="AM66">
        <v>0</v>
      </c>
      <c r="AN66">
        <v>0</v>
      </c>
      <c r="AO66">
        <v>22.05</v>
      </c>
      <c r="AP66">
        <v>11.529</v>
      </c>
      <c r="AQ66">
        <v>29.61</v>
      </c>
      <c r="AR66">
        <v>4.4160000000000004</v>
      </c>
      <c r="AS66">
        <v>26.904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56.25</v>
      </c>
      <c r="BA66">
        <f t="shared" si="1"/>
        <v>1837.5025589999996</v>
      </c>
      <c r="BB66">
        <v>63</v>
      </c>
      <c r="BD66">
        <v>0</v>
      </c>
      <c r="BE66">
        <v>8.4</v>
      </c>
      <c r="BF66">
        <v>1.1100000000000001</v>
      </c>
      <c r="BG66">
        <v>0</v>
      </c>
      <c r="BH66">
        <v>6.72</v>
      </c>
      <c r="BI66">
        <v>7.89</v>
      </c>
      <c r="BJ66">
        <v>4.1100000000000003</v>
      </c>
      <c r="BK66">
        <v>3.4</v>
      </c>
      <c r="BL66">
        <v>1.04</v>
      </c>
      <c r="BM66">
        <v>0</v>
      </c>
      <c r="BN66">
        <v>0</v>
      </c>
      <c r="BO66">
        <v>15.91</v>
      </c>
      <c r="BP66">
        <v>4.32</v>
      </c>
      <c r="BQ66">
        <v>0</v>
      </c>
      <c r="BR66">
        <v>3.16</v>
      </c>
      <c r="BS66">
        <v>0.19</v>
      </c>
      <c r="BT66">
        <v>0</v>
      </c>
      <c r="BU66">
        <v>0</v>
      </c>
      <c r="BV66">
        <v>0</v>
      </c>
      <c r="BW66">
        <f t="shared" si="2"/>
        <v>56.25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215.53139400000001</v>
      </c>
      <c r="L67">
        <v>231.10749999999999</v>
      </c>
      <c r="M67">
        <v>92</v>
      </c>
      <c r="N67">
        <v>113.4</v>
      </c>
      <c r="O67">
        <v>123.66562500000001</v>
      </c>
      <c r="P67">
        <v>132</v>
      </c>
      <c r="Q67">
        <v>0</v>
      </c>
      <c r="R67">
        <v>21.369181000000001</v>
      </c>
      <c r="S67">
        <v>13.373297000000001</v>
      </c>
      <c r="T67">
        <v>0</v>
      </c>
      <c r="U67">
        <v>348.97500000000002</v>
      </c>
      <c r="V67">
        <v>2</v>
      </c>
      <c r="W67">
        <v>30.785599999999999</v>
      </c>
      <c r="X67">
        <v>115.4701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15.396000000000001</v>
      </c>
      <c r="AF67">
        <v>8.8740000000000006</v>
      </c>
      <c r="AG67">
        <v>40.156799999999997</v>
      </c>
      <c r="AH67">
        <v>46.781799999999997</v>
      </c>
      <c r="AI67">
        <v>0</v>
      </c>
      <c r="AJ67">
        <v>0</v>
      </c>
      <c r="AK67">
        <v>51.394500000000001</v>
      </c>
      <c r="AL67">
        <v>11.62</v>
      </c>
      <c r="AM67">
        <v>0</v>
      </c>
      <c r="AN67">
        <v>0</v>
      </c>
      <c r="AO67">
        <v>22.05</v>
      </c>
      <c r="AP67">
        <v>11.529</v>
      </c>
      <c r="AQ67">
        <v>29.61</v>
      </c>
      <c r="AR67">
        <v>4.4160000000000004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51.12</v>
      </c>
      <c r="BA67">
        <f t="shared" si="1"/>
        <v>1822.1580769999994</v>
      </c>
      <c r="BB67">
        <v>64</v>
      </c>
      <c r="BD67">
        <v>0</v>
      </c>
      <c r="BE67">
        <v>8.4</v>
      </c>
      <c r="BF67">
        <v>1.1100000000000001</v>
      </c>
      <c r="BG67">
        <v>0</v>
      </c>
      <c r="BH67">
        <v>6.72</v>
      </c>
      <c r="BI67">
        <v>7.89</v>
      </c>
      <c r="BJ67">
        <v>4.1100000000000003</v>
      </c>
      <c r="BK67">
        <v>2.68</v>
      </c>
      <c r="BL67">
        <v>1.03</v>
      </c>
      <c r="BM67">
        <v>0</v>
      </c>
      <c r="BN67">
        <v>0</v>
      </c>
      <c r="BO67">
        <v>11.73</v>
      </c>
      <c r="BP67">
        <v>4.32</v>
      </c>
      <c r="BQ67">
        <v>0</v>
      </c>
      <c r="BR67">
        <v>2.94</v>
      </c>
      <c r="BS67">
        <v>0.19</v>
      </c>
      <c r="BT67">
        <v>0</v>
      </c>
      <c r="BU67">
        <v>0</v>
      </c>
      <c r="BV67">
        <v>0</v>
      </c>
      <c r="BW67">
        <f t="shared" si="2"/>
        <v>51.12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215.53139400000001</v>
      </c>
      <c r="L68">
        <v>231.10749999999999</v>
      </c>
      <c r="M68">
        <v>92</v>
      </c>
      <c r="N68">
        <v>113.4</v>
      </c>
      <c r="O68">
        <v>123.66562500000001</v>
      </c>
      <c r="P68">
        <v>132</v>
      </c>
      <c r="Q68">
        <v>0</v>
      </c>
      <c r="R68">
        <v>21.369181000000001</v>
      </c>
      <c r="S68">
        <v>13.373297000000001</v>
      </c>
      <c r="T68">
        <v>0</v>
      </c>
      <c r="U68">
        <v>348.97500000000002</v>
      </c>
      <c r="V68">
        <v>7.2</v>
      </c>
      <c r="W68">
        <v>30.785599999999999</v>
      </c>
      <c r="X68">
        <v>115.4701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15.396000000000001</v>
      </c>
      <c r="AF68">
        <v>8.8740000000000006</v>
      </c>
      <c r="AG68">
        <v>40.156799999999997</v>
      </c>
      <c r="AH68">
        <v>46.781799999999997</v>
      </c>
      <c r="AI68">
        <v>0</v>
      </c>
      <c r="AJ68">
        <v>0</v>
      </c>
      <c r="AK68">
        <v>51.394500000000001</v>
      </c>
      <c r="AL68">
        <v>11.62</v>
      </c>
      <c r="AM68">
        <v>0</v>
      </c>
      <c r="AN68">
        <v>0</v>
      </c>
      <c r="AO68">
        <v>22.05</v>
      </c>
      <c r="AP68">
        <v>11.529</v>
      </c>
      <c r="AQ68">
        <v>31.122</v>
      </c>
      <c r="AR68">
        <v>4.4160000000000004</v>
      </c>
      <c r="AS68">
        <v>26.904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51.12</v>
      </c>
      <c r="BA68">
        <f t="shared" ref="BA68:BA99" si="4">SUM(B68:AZ68)</f>
        <v>1828.8700769999996</v>
      </c>
      <c r="BB68">
        <v>65</v>
      </c>
      <c r="BD68">
        <v>0</v>
      </c>
      <c r="BE68">
        <v>8.4</v>
      </c>
      <c r="BF68">
        <v>1.1100000000000001</v>
      </c>
      <c r="BG68">
        <v>0</v>
      </c>
      <c r="BH68">
        <v>6.72</v>
      </c>
      <c r="BI68">
        <v>7.89</v>
      </c>
      <c r="BJ68">
        <v>4.1100000000000003</v>
      </c>
      <c r="BK68">
        <v>2.68</v>
      </c>
      <c r="BL68">
        <v>1.03</v>
      </c>
      <c r="BM68">
        <v>0</v>
      </c>
      <c r="BN68">
        <v>0</v>
      </c>
      <c r="BO68">
        <v>11.73</v>
      </c>
      <c r="BP68">
        <v>4.32</v>
      </c>
      <c r="BQ68">
        <v>0</v>
      </c>
      <c r="BR68">
        <v>2.94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51.12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215.53139400000001</v>
      </c>
      <c r="L69">
        <v>231.10749999999999</v>
      </c>
      <c r="M69">
        <v>92</v>
      </c>
      <c r="N69">
        <v>113.4</v>
      </c>
      <c r="O69">
        <v>123.66562500000001</v>
      </c>
      <c r="P69">
        <v>132</v>
      </c>
      <c r="Q69">
        <v>0</v>
      </c>
      <c r="R69">
        <v>21.369181000000001</v>
      </c>
      <c r="S69">
        <v>13.373297000000001</v>
      </c>
      <c r="T69">
        <v>0</v>
      </c>
      <c r="U69">
        <v>348.97500000000002</v>
      </c>
      <c r="V69">
        <v>7.2653999999999996</v>
      </c>
      <c r="W69">
        <v>46.164499999999997</v>
      </c>
      <c r="X69">
        <v>145.26089999999999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18.229800000000001</v>
      </c>
      <c r="AE69">
        <v>15.396000000000001</v>
      </c>
      <c r="AF69">
        <v>8.8740000000000006</v>
      </c>
      <c r="AG69">
        <v>40.156799999999997</v>
      </c>
      <c r="AH69">
        <v>46.781799999999997</v>
      </c>
      <c r="AI69">
        <v>0</v>
      </c>
      <c r="AJ69">
        <v>0</v>
      </c>
      <c r="AK69">
        <v>51.394500000000001</v>
      </c>
      <c r="AL69">
        <v>11.62</v>
      </c>
      <c r="AM69">
        <v>0</v>
      </c>
      <c r="AN69">
        <v>0</v>
      </c>
      <c r="AO69">
        <v>22.05</v>
      </c>
      <c r="AP69">
        <v>11.529</v>
      </c>
      <c r="AQ69">
        <v>31.122</v>
      </c>
      <c r="AR69">
        <v>4.4160000000000004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51.12</v>
      </c>
      <c r="BA69">
        <f t="shared" si="4"/>
        <v>1857.6937369999996</v>
      </c>
      <c r="BB69">
        <v>66</v>
      </c>
      <c r="BD69">
        <v>0</v>
      </c>
      <c r="BE69">
        <v>8.4</v>
      </c>
      <c r="BF69">
        <v>1.1100000000000001</v>
      </c>
      <c r="BG69">
        <v>0</v>
      </c>
      <c r="BH69">
        <v>6.72</v>
      </c>
      <c r="BI69">
        <v>7.89</v>
      </c>
      <c r="BJ69">
        <v>4.1100000000000003</v>
      </c>
      <c r="BK69">
        <v>2.68</v>
      </c>
      <c r="BL69">
        <v>1.03</v>
      </c>
      <c r="BM69">
        <v>0</v>
      </c>
      <c r="BN69">
        <v>0</v>
      </c>
      <c r="BO69">
        <v>11.73</v>
      </c>
      <c r="BP69">
        <v>4.32</v>
      </c>
      <c r="BQ69">
        <v>0</v>
      </c>
      <c r="BR69">
        <v>2.94</v>
      </c>
      <c r="BS69">
        <v>0.19</v>
      </c>
      <c r="BT69">
        <v>0</v>
      </c>
      <c r="BU69">
        <v>0</v>
      </c>
      <c r="BV69">
        <v>0</v>
      </c>
      <c r="BW69">
        <f t="shared" si="5"/>
        <v>51.12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215.53139400000001</v>
      </c>
      <c r="L70">
        <v>231.10749999999999</v>
      </c>
      <c r="M70">
        <v>92</v>
      </c>
      <c r="N70">
        <v>113.4</v>
      </c>
      <c r="O70">
        <v>123.66562500000001</v>
      </c>
      <c r="P70">
        <v>132</v>
      </c>
      <c r="Q70">
        <v>0</v>
      </c>
      <c r="R70">
        <v>21.369181000000001</v>
      </c>
      <c r="S70">
        <v>13.373297000000001</v>
      </c>
      <c r="T70">
        <v>0</v>
      </c>
      <c r="U70">
        <v>348.97500000000002</v>
      </c>
      <c r="V70">
        <v>7.2653999999999996</v>
      </c>
      <c r="W70">
        <v>46.164499999999997</v>
      </c>
      <c r="X70">
        <v>145.26089999999999</v>
      </c>
      <c r="Y70">
        <v>0</v>
      </c>
      <c r="Z70">
        <v>6.5537999999999998</v>
      </c>
      <c r="AA70">
        <v>0</v>
      </c>
      <c r="AB70">
        <v>13.17004</v>
      </c>
      <c r="AC70">
        <v>9.6778399999999998</v>
      </c>
      <c r="AD70">
        <v>18.229800000000001</v>
      </c>
      <c r="AE70">
        <v>15.396000000000001</v>
      </c>
      <c r="AF70">
        <v>8.8740000000000006</v>
      </c>
      <c r="AG70">
        <v>40.156799999999997</v>
      </c>
      <c r="AH70">
        <v>46.781799999999997</v>
      </c>
      <c r="AI70">
        <v>0</v>
      </c>
      <c r="AJ70">
        <v>0</v>
      </c>
      <c r="AK70">
        <v>51.394500000000001</v>
      </c>
      <c r="AL70">
        <v>11.62</v>
      </c>
      <c r="AM70">
        <v>0</v>
      </c>
      <c r="AN70">
        <v>0</v>
      </c>
      <c r="AO70">
        <v>22.05</v>
      </c>
      <c r="AP70">
        <v>11.529</v>
      </c>
      <c r="AQ70">
        <v>31.122</v>
      </c>
      <c r="AR70">
        <v>4.4160000000000004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51.12</v>
      </c>
      <c r="BA70">
        <f t="shared" si="4"/>
        <v>1852.5819769999996</v>
      </c>
      <c r="BB70">
        <v>67</v>
      </c>
      <c r="BD70">
        <v>0</v>
      </c>
      <c r="BE70">
        <v>8.4</v>
      </c>
      <c r="BF70">
        <v>1.1100000000000001</v>
      </c>
      <c r="BG70">
        <v>0</v>
      </c>
      <c r="BH70">
        <v>6.72</v>
      </c>
      <c r="BI70">
        <v>7.89</v>
      </c>
      <c r="BJ70">
        <v>4.1100000000000003</v>
      </c>
      <c r="BK70">
        <v>2.68</v>
      </c>
      <c r="BL70">
        <v>1.03</v>
      </c>
      <c r="BM70">
        <v>0</v>
      </c>
      <c r="BN70">
        <v>0</v>
      </c>
      <c r="BO70">
        <v>11.73</v>
      </c>
      <c r="BP70">
        <v>4.32</v>
      </c>
      <c r="BQ70">
        <v>0</v>
      </c>
      <c r="BR70">
        <v>2.94</v>
      </c>
      <c r="BS70">
        <v>0.19</v>
      </c>
      <c r="BT70">
        <v>0</v>
      </c>
      <c r="BU70">
        <v>0</v>
      </c>
      <c r="BV70">
        <v>0</v>
      </c>
      <c r="BW70">
        <f t="shared" si="5"/>
        <v>51.12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215.53139400000001</v>
      </c>
      <c r="L71">
        <v>269.39749999999998</v>
      </c>
      <c r="M71">
        <v>92</v>
      </c>
      <c r="N71">
        <v>113.4</v>
      </c>
      <c r="O71">
        <v>123.66562500000001</v>
      </c>
      <c r="P71">
        <v>132</v>
      </c>
      <c r="Q71">
        <v>0</v>
      </c>
      <c r="R71">
        <v>12.767099999999999</v>
      </c>
      <c r="S71">
        <v>13.809488999999999</v>
      </c>
      <c r="T71">
        <v>0</v>
      </c>
      <c r="U71">
        <v>348.97500000000002</v>
      </c>
      <c r="V71">
        <v>16.37</v>
      </c>
      <c r="W71">
        <v>46.164499999999997</v>
      </c>
      <c r="X71">
        <v>145.26089999999999</v>
      </c>
      <c r="Y71">
        <v>0</v>
      </c>
      <c r="Z71">
        <v>1.1000000000000001</v>
      </c>
      <c r="AA71">
        <v>0</v>
      </c>
      <c r="AB71">
        <v>13.17004</v>
      </c>
      <c r="AC71">
        <v>9.6778399999999998</v>
      </c>
      <c r="AD71">
        <v>18.229800000000001</v>
      </c>
      <c r="AE71">
        <v>15.396000000000001</v>
      </c>
      <c r="AF71">
        <v>8.8740000000000006</v>
      </c>
      <c r="AG71">
        <v>40.156799999999997</v>
      </c>
      <c r="AH71">
        <v>66.290000000000006</v>
      </c>
      <c r="AI71">
        <v>0</v>
      </c>
      <c r="AJ71">
        <v>0</v>
      </c>
      <c r="AK71">
        <v>51.394500000000001</v>
      </c>
      <c r="AL71">
        <v>11.62</v>
      </c>
      <c r="AM71">
        <v>0</v>
      </c>
      <c r="AN71">
        <v>0</v>
      </c>
      <c r="AO71">
        <v>22.05</v>
      </c>
      <c r="AP71">
        <v>11.529</v>
      </c>
      <c r="AQ71">
        <v>40.823999999999998</v>
      </c>
      <c r="AR71">
        <v>4.4160000000000004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51.529999999999994</v>
      </c>
      <c r="BA71">
        <f t="shared" si="4"/>
        <v>1915.9770879999996</v>
      </c>
      <c r="BB71">
        <v>68</v>
      </c>
      <c r="BD71">
        <v>0</v>
      </c>
      <c r="BE71">
        <v>8.4</v>
      </c>
      <c r="BF71">
        <v>1.52</v>
      </c>
      <c r="BG71">
        <v>0</v>
      </c>
      <c r="BH71">
        <v>6.72</v>
      </c>
      <c r="BI71">
        <v>7.89</v>
      </c>
      <c r="BJ71">
        <v>4.1100000000000003</v>
      </c>
      <c r="BK71">
        <v>2.68</v>
      </c>
      <c r="BL71">
        <v>1.03</v>
      </c>
      <c r="BM71">
        <v>0</v>
      </c>
      <c r="BN71">
        <v>0</v>
      </c>
      <c r="BO71">
        <v>11.73</v>
      </c>
      <c r="BP71">
        <v>4.32</v>
      </c>
      <c r="BQ71">
        <v>0</v>
      </c>
      <c r="BR71">
        <v>2.94</v>
      </c>
      <c r="BS71">
        <v>0.19</v>
      </c>
      <c r="BT71">
        <v>0</v>
      </c>
      <c r="BU71">
        <v>0</v>
      </c>
      <c r="BV71">
        <v>0</v>
      </c>
      <c r="BW71">
        <f t="shared" si="5"/>
        <v>51.529999999999994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215.53139400000001</v>
      </c>
      <c r="L72">
        <v>289.39749999999998</v>
      </c>
      <c r="M72">
        <v>92</v>
      </c>
      <c r="N72">
        <v>113.4</v>
      </c>
      <c r="O72">
        <v>123.66562500000001</v>
      </c>
      <c r="P72">
        <v>132</v>
      </c>
      <c r="Q72">
        <v>0</v>
      </c>
      <c r="R72">
        <v>27.887667</v>
      </c>
      <c r="S72">
        <v>20.719017999999998</v>
      </c>
      <c r="T72">
        <v>0</v>
      </c>
      <c r="U72">
        <v>348.97500000000002</v>
      </c>
      <c r="V72">
        <v>20.37</v>
      </c>
      <c r="W72">
        <v>46.164499999999997</v>
      </c>
      <c r="X72">
        <v>145.26089999999999</v>
      </c>
      <c r="Y72">
        <v>0</v>
      </c>
      <c r="Z72">
        <v>1.1000000000000001</v>
      </c>
      <c r="AA72">
        <v>14.04936</v>
      </c>
      <c r="AB72">
        <v>13.17004</v>
      </c>
      <c r="AC72">
        <v>9.6778399999999998</v>
      </c>
      <c r="AD72">
        <v>18.229800000000001</v>
      </c>
      <c r="AE72">
        <v>15.396000000000001</v>
      </c>
      <c r="AF72">
        <v>8.8740000000000006</v>
      </c>
      <c r="AG72">
        <v>40.156799999999997</v>
      </c>
      <c r="AH72">
        <v>93.563599999999994</v>
      </c>
      <c r="AI72">
        <v>0</v>
      </c>
      <c r="AJ72">
        <v>0</v>
      </c>
      <c r="AK72">
        <v>51.394500000000001</v>
      </c>
      <c r="AL72">
        <v>11.62</v>
      </c>
      <c r="AM72">
        <v>0</v>
      </c>
      <c r="AN72">
        <v>0</v>
      </c>
      <c r="AO72">
        <v>22.05</v>
      </c>
      <c r="AP72">
        <v>11.529</v>
      </c>
      <c r="AQ72">
        <v>46.683</v>
      </c>
      <c r="AR72">
        <v>4.4160000000000004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51.12</v>
      </c>
      <c r="BA72">
        <f t="shared" si="4"/>
        <v>2008.7791439999994</v>
      </c>
      <c r="BB72">
        <v>69</v>
      </c>
      <c r="BD72">
        <v>0</v>
      </c>
      <c r="BE72">
        <v>8.4</v>
      </c>
      <c r="BF72">
        <v>1.1100000000000001</v>
      </c>
      <c r="BG72">
        <v>0</v>
      </c>
      <c r="BH72">
        <v>6.72</v>
      </c>
      <c r="BI72">
        <v>7.89</v>
      </c>
      <c r="BJ72">
        <v>4.1100000000000003</v>
      </c>
      <c r="BK72">
        <v>2.68</v>
      </c>
      <c r="BL72">
        <v>1.03</v>
      </c>
      <c r="BM72">
        <v>0</v>
      </c>
      <c r="BN72">
        <v>0</v>
      </c>
      <c r="BO72">
        <v>11.73</v>
      </c>
      <c r="BP72">
        <v>4.32</v>
      </c>
      <c r="BQ72">
        <v>0</v>
      </c>
      <c r="BR72">
        <v>2.94</v>
      </c>
      <c r="BS72">
        <v>0.19</v>
      </c>
      <c r="BT72">
        <v>0</v>
      </c>
      <c r="BU72">
        <v>0</v>
      </c>
      <c r="BV72">
        <v>0</v>
      </c>
      <c r="BW72">
        <f t="shared" si="5"/>
        <v>51.12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215.53139400000001</v>
      </c>
      <c r="L73">
        <v>339.39749999999998</v>
      </c>
      <c r="M73">
        <v>92</v>
      </c>
      <c r="N73">
        <v>113.4</v>
      </c>
      <c r="O73">
        <v>123.66562500000001</v>
      </c>
      <c r="P73">
        <v>132</v>
      </c>
      <c r="Q73">
        <v>0</v>
      </c>
      <c r="R73">
        <v>31.384799999999998</v>
      </c>
      <c r="S73">
        <v>25.188787999999999</v>
      </c>
      <c r="T73">
        <v>0</v>
      </c>
      <c r="U73">
        <v>348.97500000000002</v>
      </c>
      <c r="V73">
        <v>20.37</v>
      </c>
      <c r="W73">
        <v>46.164499999999997</v>
      </c>
      <c r="X73">
        <v>145.26089999999999</v>
      </c>
      <c r="Y73">
        <v>0</v>
      </c>
      <c r="Z73">
        <v>1.1000000000000001</v>
      </c>
      <c r="AA73">
        <v>14.04936</v>
      </c>
      <c r="AB73">
        <v>13.17004</v>
      </c>
      <c r="AC73">
        <v>9.6778399999999998</v>
      </c>
      <c r="AD73">
        <v>18.229800000000001</v>
      </c>
      <c r="AE73">
        <v>30.792000000000002</v>
      </c>
      <c r="AF73">
        <v>8.8740000000000006</v>
      </c>
      <c r="AG73">
        <v>40.156799999999997</v>
      </c>
      <c r="AH73">
        <v>93.563599999999994</v>
      </c>
      <c r="AI73">
        <v>0</v>
      </c>
      <c r="AJ73">
        <v>0</v>
      </c>
      <c r="AK73">
        <v>51.394500000000001</v>
      </c>
      <c r="AL73">
        <v>11.62</v>
      </c>
      <c r="AM73">
        <v>0</v>
      </c>
      <c r="AN73">
        <v>0</v>
      </c>
      <c r="AO73">
        <v>22.05</v>
      </c>
      <c r="AP73">
        <v>11.529</v>
      </c>
      <c r="AQ73">
        <v>46.683</v>
      </c>
      <c r="AR73">
        <v>4.4160000000000004</v>
      </c>
      <c r="AS73">
        <v>5.3807999999999998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51.12</v>
      </c>
      <c r="BA73">
        <f t="shared" si="4"/>
        <v>2082.1420469999994</v>
      </c>
      <c r="BB73">
        <v>70</v>
      </c>
      <c r="BD73">
        <v>0</v>
      </c>
      <c r="BE73">
        <v>8.4</v>
      </c>
      <c r="BF73">
        <v>1.1100000000000001</v>
      </c>
      <c r="BG73">
        <v>0</v>
      </c>
      <c r="BH73">
        <v>6.72</v>
      </c>
      <c r="BI73">
        <v>7.89</v>
      </c>
      <c r="BJ73">
        <v>4.1100000000000003</v>
      </c>
      <c r="BK73">
        <v>2.68</v>
      </c>
      <c r="BL73">
        <v>1.03</v>
      </c>
      <c r="BM73">
        <v>0</v>
      </c>
      <c r="BN73">
        <v>0</v>
      </c>
      <c r="BO73">
        <v>11.73</v>
      </c>
      <c r="BP73">
        <v>4.32</v>
      </c>
      <c r="BQ73">
        <v>0</v>
      </c>
      <c r="BR73">
        <v>2.94</v>
      </c>
      <c r="BS73">
        <v>0.19</v>
      </c>
      <c r="BT73">
        <v>0</v>
      </c>
      <c r="BU73">
        <v>0</v>
      </c>
      <c r="BV73">
        <v>0</v>
      </c>
      <c r="BW73">
        <f t="shared" si="5"/>
        <v>51.12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215.53139400000001</v>
      </c>
      <c r="L74">
        <v>389.39749999999998</v>
      </c>
      <c r="M74">
        <v>92</v>
      </c>
      <c r="N74">
        <v>113.4</v>
      </c>
      <c r="O74">
        <v>123.66562500000001</v>
      </c>
      <c r="P74">
        <v>132</v>
      </c>
      <c r="Q74">
        <v>0</v>
      </c>
      <c r="R74">
        <v>31.384799999999998</v>
      </c>
      <c r="S74">
        <v>26.293600000000001</v>
      </c>
      <c r="T74">
        <v>0</v>
      </c>
      <c r="U74">
        <v>348.97500000000002</v>
      </c>
      <c r="V74">
        <v>20.37</v>
      </c>
      <c r="W74">
        <v>46.164499999999997</v>
      </c>
      <c r="X74">
        <v>145.26089999999999</v>
      </c>
      <c r="Y74">
        <v>0</v>
      </c>
      <c r="Z74">
        <v>1.1000000000000001</v>
      </c>
      <c r="AA74">
        <v>22.12</v>
      </c>
      <c r="AB74">
        <v>13.17004</v>
      </c>
      <c r="AC74">
        <v>9.6778399999999998</v>
      </c>
      <c r="AD74">
        <v>18.229800000000001</v>
      </c>
      <c r="AE74">
        <v>30.792000000000002</v>
      </c>
      <c r="AF74">
        <v>8.8740000000000006</v>
      </c>
      <c r="AG74">
        <v>40.156799999999997</v>
      </c>
      <c r="AH74">
        <v>116.9545</v>
      </c>
      <c r="AI74">
        <v>3.1825000000000001</v>
      </c>
      <c r="AJ74">
        <v>0</v>
      </c>
      <c r="AK74">
        <v>51.394500000000001</v>
      </c>
      <c r="AL74">
        <v>11.62</v>
      </c>
      <c r="AM74">
        <v>0</v>
      </c>
      <c r="AN74">
        <v>0</v>
      </c>
      <c r="AO74">
        <v>22.05</v>
      </c>
      <c r="AP74">
        <v>11.529</v>
      </c>
      <c r="AQ74">
        <v>62.244</v>
      </c>
      <c r="AR74">
        <v>4.4160000000000004</v>
      </c>
      <c r="AS74">
        <v>5.3807999999999998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51.12</v>
      </c>
      <c r="BA74">
        <f t="shared" si="4"/>
        <v>2183.4518989999997</v>
      </c>
      <c r="BB74">
        <v>71</v>
      </c>
      <c r="BD74">
        <v>0</v>
      </c>
      <c r="BE74">
        <v>8.4</v>
      </c>
      <c r="BF74">
        <v>1.1100000000000001</v>
      </c>
      <c r="BG74">
        <v>0</v>
      </c>
      <c r="BH74">
        <v>6.72</v>
      </c>
      <c r="BI74">
        <v>7.89</v>
      </c>
      <c r="BJ74">
        <v>4.1100000000000003</v>
      </c>
      <c r="BK74">
        <v>2.68</v>
      </c>
      <c r="BL74">
        <v>1.03</v>
      </c>
      <c r="BM74">
        <v>0</v>
      </c>
      <c r="BN74">
        <v>0</v>
      </c>
      <c r="BO74">
        <v>11.73</v>
      </c>
      <c r="BP74">
        <v>4.32</v>
      </c>
      <c r="BQ74">
        <v>0</v>
      </c>
      <c r="BR74">
        <v>2.94</v>
      </c>
      <c r="BS74">
        <v>0.19</v>
      </c>
      <c r="BT74">
        <v>0</v>
      </c>
      <c r="BU74">
        <v>0</v>
      </c>
      <c r="BV74">
        <v>0</v>
      </c>
      <c r="BW74">
        <f t="shared" si="5"/>
        <v>51.12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215.53139400000001</v>
      </c>
      <c r="L75">
        <v>437.09750000000003</v>
      </c>
      <c r="M75">
        <v>92</v>
      </c>
      <c r="N75">
        <v>113.4</v>
      </c>
      <c r="O75">
        <v>123.66562500000001</v>
      </c>
      <c r="P75">
        <v>132</v>
      </c>
      <c r="Q75">
        <v>0</v>
      </c>
      <c r="R75">
        <v>42.390099999999997</v>
      </c>
      <c r="S75">
        <v>26.293600000000001</v>
      </c>
      <c r="T75">
        <v>0</v>
      </c>
      <c r="U75">
        <v>348.97500000000002</v>
      </c>
      <c r="V75">
        <v>20.37</v>
      </c>
      <c r="W75">
        <v>46.164499999999997</v>
      </c>
      <c r="X75">
        <v>145.26089999999999</v>
      </c>
      <c r="Y75">
        <v>0</v>
      </c>
      <c r="Z75">
        <v>1.1000000000000001</v>
      </c>
      <c r="AA75">
        <v>28.045000000000002</v>
      </c>
      <c r="AB75">
        <v>13.17004</v>
      </c>
      <c r="AC75">
        <v>9.6778399999999998</v>
      </c>
      <c r="AD75">
        <v>18.229800000000001</v>
      </c>
      <c r="AE75">
        <v>30.792000000000002</v>
      </c>
      <c r="AF75">
        <v>8.8740000000000006</v>
      </c>
      <c r="AG75">
        <v>40.156799999999997</v>
      </c>
      <c r="AH75">
        <v>140.34540000000001</v>
      </c>
      <c r="AI75">
        <v>3.819</v>
      </c>
      <c r="AJ75">
        <v>0</v>
      </c>
      <c r="AK75">
        <v>51.394500000000001</v>
      </c>
      <c r="AL75">
        <v>11.62</v>
      </c>
      <c r="AM75">
        <v>5.1986999999999997</v>
      </c>
      <c r="AN75">
        <v>0</v>
      </c>
      <c r="AO75">
        <v>22.05</v>
      </c>
      <c r="AP75">
        <v>11.529</v>
      </c>
      <c r="AQ75">
        <v>62.244</v>
      </c>
      <c r="AR75">
        <v>4.4160000000000004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51.12</v>
      </c>
      <c r="BA75">
        <f t="shared" si="4"/>
        <v>2277.3082989999998</v>
      </c>
      <c r="BB75">
        <v>72</v>
      </c>
      <c r="BD75">
        <v>0</v>
      </c>
      <c r="BE75">
        <v>8.4</v>
      </c>
      <c r="BF75">
        <v>1.1100000000000001</v>
      </c>
      <c r="BG75">
        <v>0</v>
      </c>
      <c r="BH75">
        <v>6.72</v>
      </c>
      <c r="BI75">
        <v>7.89</v>
      </c>
      <c r="BJ75">
        <v>4.1100000000000003</v>
      </c>
      <c r="BK75">
        <v>2.68</v>
      </c>
      <c r="BL75">
        <v>1.03</v>
      </c>
      <c r="BM75">
        <v>0</v>
      </c>
      <c r="BN75">
        <v>0</v>
      </c>
      <c r="BO75">
        <v>11.73</v>
      </c>
      <c r="BP75">
        <v>4.32</v>
      </c>
      <c r="BQ75">
        <v>0</v>
      </c>
      <c r="BR75">
        <v>2.94</v>
      </c>
      <c r="BS75">
        <v>0.19</v>
      </c>
      <c r="BT75">
        <v>0</v>
      </c>
      <c r="BU75">
        <v>0</v>
      </c>
      <c r="BV75">
        <v>0</v>
      </c>
      <c r="BW75">
        <f t="shared" si="5"/>
        <v>51.12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215.53139400000001</v>
      </c>
      <c r="L76">
        <v>438.78087499999998</v>
      </c>
      <c r="M76">
        <v>92</v>
      </c>
      <c r="N76">
        <v>113.4</v>
      </c>
      <c r="O76">
        <v>123.66562500000001</v>
      </c>
      <c r="P76">
        <v>132</v>
      </c>
      <c r="Q76">
        <v>0</v>
      </c>
      <c r="R76">
        <v>42.390099999999997</v>
      </c>
      <c r="S76">
        <v>26.293600000000001</v>
      </c>
      <c r="T76">
        <v>0</v>
      </c>
      <c r="U76">
        <v>348.97500000000002</v>
      </c>
      <c r="V76">
        <v>20.37</v>
      </c>
      <c r="W76">
        <v>46.164499999999997</v>
      </c>
      <c r="X76">
        <v>145.26089999999999</v>
      </c>
      <c r="Y76">
        <v>0</v>
      </c>
      <c r="Z76">
        <v>1.1000000000000001</v>
      </c>
      <c r="AA76">
        <v>42.14808</v>
      </c>
      <c r="AB76">
        <v>13.17004</v>
      </c>
      <c r="AC76">
        <v>19.35568</v>
      </c>
      <c r="AD76">
        <v>27.3447</v>
      </c>
      <c r="AE76">
        <v>30.792000000000002</v>
      </c>
      <c r="AF76">
        <v>8.8740000000000006</v>
      </c>
      <c r="AG76">
        <v>40.156799999999997</v>
      </c>
      <c r="AH76">
        <v>140.34540000000001</v>
      </c>
      <c r="AI76">
        <v>11.457000000000001</v>
      </c>
      <c r="AJ76">
        <v>0</v>
      </c>
      <c r="AK76">
        <v>51.394500000000001</v>
      </c>
      <c r="AL76">
        <v>11.62</v>
      </c>
      <c r="AM76">
        <v>5.1986999999999997</v>
      </c>
      <c r="AN76">
        <v>0</v>
      </c>
      <c r="AO76">
        <v>22.05</v>
      </c>
      <c r="AP76">
        <v>11.529</v>
      </c>
      <c r="AQ76">
        <v>62.244</v>
      </c>
      <c r="AR76">
        <v>7.1760000000000002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51.12</v>
      </c>
      <c r="BA76">
        <f t="shared" si="4"/>
        <v>2322.2854939999993</v>
      </c>
      <c r="BB76">
        <v>73</v>
      </c>
      <c r="BD76">
        <v>0</v>
      </c>
      <c r="BE76">
        <v>8.4</v>
      </c>
      <c r="BF76">
        <v>1.1100000000000001</v>
      </c>
      <c r="BG76">
        <v>0</v>
      </c>
      <c r="BH76">
        <v>6.72</v>
      </c>
      <c r="BI76">
        <v>7.89</v>
      </c>
      <c r="BJ76">
        <v>4.1100000000000003</v>
      </c>
      <c r="BK76">
        <v>2.68</v>
      </c>
      <c r="BL76">
        <v>1.03</v>
      </c>
      <c r="BM76">
        <v>0</v>
      </c>
      <c r="BN76">
        <v>0</v>
      </c>
      <c r="BO76">
        <v>11.73</v>
      </c>
      <c r="BP76">
        <v>4.32</v>
      </c>
      <c r="BQ76">
        <v>0</v>
      </c>
      <c r="BR76">
        <v>2.94</v>
      </c>
      <c r="BS76">
        <v>0.19</v>
      </c>
      <c r="BT76">
        <v>0</v>
      </c>
      <c r="BU76">
        <v>0</v>
      </c>
      <c r="BV76">
        <v>0</v>
      </c>
      <c r="BW76">
        <f t="shared" si="5"/>
        <v>51.12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215.53139400000001</v>
      </c>
      <c r="L77">
        <v>438.78087499999998</v>
      </c>
      <c r="M77">
        <v>92</v>
      </c>
      <c r="N77">
        <v>113.4</v>
      </c>
      <c r="O77">
        <v>123.66562500000001</v>
      </c>
      <c r="P77">
        <v>132</v>
      </c>
      <c r="Q77">
        <v>0</v>
      </c>
      <c r="R77">
        <v>42.390099999999997</v>
      </c>
      <c r="S77">
        <v>26.293600000000001</v>
      </c>
      <c r="T77">
        <v>0</v>
      </c>
      <c r="U77">
        <v>348.97500000000002</v>
      </c>
      <c r="V77">
        <v>20.37</v>
      </c>
      <c r="W77">
        <v>46.164499999999997</v>
      </c>
      <c r="X77">
        <v>145.26089999999999</v>
      </c>
      <c r="Y77">
        <v>0</v>
      </c>
      <c r="Z77">
        <v>3.3</v>
      </c>
      <c r="AA77">
        <v>42.14808</v>
      </c>
      <c r="AB77">
        <v>26.260100000000001</v>
      </c>
      <c r="AC77">
        <v>19.35568</v>
      </c>
      <c r="AD77">
        <v>36.544144000000003</v>
      </c>
      <c r="AE77">
        <v>30.792000000000002</v>
      </c>
      <c r="AF77">
        <v>17.748000000000001</v>
      </c>
      <c r="AG77">
        <v>40.156799999999997</v>
      </c>
      <c r="AH77">
        <v>140.34540000000001</v>
      </c>
      <c r="AI77">
        <v>33.097999999999999</v>
      </c>
      <c r="AJ77">
        <v>0</v>
      </c>
      <c r="AK77">
        <v>51.394500000000001</v>
      </c>
      <c r="AL77">
        <v>23.24</v>
      </c>
      <c r="AM77">
        <v>10.5307</v>
      </c>
      <c r="AN77">
        <v>0</v>
      </c>
      <c r="AO77">
        <v>21.462</v>
      </c>
      <c r="AP77">
        <v>11.529</v>
      </c>
      <c r="AQ77">
        <v>62.244</v>
      </c>
      <c r="AR77">
        <v>7.1760000000000002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51.12</v>
      </c>
      <c r="BA77">
        <f t="shared" si="4"/>
        <v>2393.6539979999989</v>
      </c>
      <c r="BB77">
        <v>74</v>
      </c>
      <c r="BD77">
        <v>0</v>
      </c>
      <c r="BE77">
        <v>8.4</v>
      </c>
      <c r="BF77">
        <v>1.1100000000000001</v>
      </c>
      <c r="BG77">
        <v>0</v>
      </c>
      <c r="BH77">
        <v>6.72</v>
      </c>
      <c r="BI77">
        <v>7.89</v>
      </c>
      <c r="BJ77">
        <v>4.1100000000000003</v>
      </c>
      <c r="BK77">
        <v>2.68</v>
      </c>
      <c r="BL77">
        <v>1.03</v>
      </c>
      <c r="BM77">
        <v>0</v>
      </c>
      <c r="BN77">
        <v>0</v>
      </c>
      <c r="BO77">
        <v>11.73</v>
      </c>
      <c r="BP77">
        <v>4.32</v>
      </c>
      <c r="BQ77">
        <v>0</v>
      </c>
      <c r="BR77">
        <v>2.94</v>
      </c>
      <c r="BS77">
        <v>0.19</v>
      </c>
      <c r="BT77">
        <v>0</v>
      </c>
      <c r="BU77">
        <v>0</v>
      </c>
      <c r="BV77">
        <v>0</v>
      </c>
      <c r="BW77">
        <f t="shared" si="5"/>
        <v>51.12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215.53139400000001</v>
      </c>
      <c r="L78">
        <v>438.78087499999998</v>
      </c>
      <c r="M78">
        <v>92</v>
      </c>
      <c r="N78">
        <v>113.4</v>
      </c>
      <c r="O78">
        <v>123.66562500000001</v>
      </c>
      <c r="P78">
        <v>132</v>
      </c>
      <c r="Q78">
        <v>0</v>
      </c>
      <c r="R78">
        <v>42.390099999999997</v>
      </c>
      <c r="S78">
        <v>26.293600000000001</v>
      </c>
      <c r="T78">
        <v>0</v>
      </c>
      <c r="U78">
        <v>348.97500000000002</v>
      </c>
      <c r="V78">
        <v>20.37</v>
      </c>
      <c r="W78">
        <v>46.164499999999997</v>
      </c>
      <c r="X78">
        <v>145.26089999999999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29.58</v>
      </c>
      <c r="AG78">
        <v>40.156799999999997</v>
      </c>
      <c r="AH78">
        <v>140.34540000000001</v>
      </c>
      <c r="AI78">
        <v>33.097999999999999</v>
      </c>
      <c r="AJ78">
        <v>0</v>
      </c>
      <c r="AK78">
        <v>51.394500000000001</v>
      </c>
      <c r="AL78">
        <v>34.86</v>
      </c>
      <c r="AM78">
        <v>15.740064</v>
      </c>
      <c r="AN78">
        <v>0</v>
      </c>
      <c r="AO78">
        <v>21.462</v>
      </c>
      <c r="AP78">
        <v>11.529</v>
      </c>
      <c r="AQ78">
        <v>62.244</v>
      </c>
      <c r="AR78">
        <v>7.1760000000000002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51.12</v>
      </c>
      <c r="BA78">
        <f t="shared" si="4"/>
        <v>2480.2491779999996</v>
      </c>
      <c r="BB78">
        <v>75</v>
      </c>
      <c r="BD78">
        <v>0</v>
      </c>
      <c r="BE78">
        <v>8.4</v>
      </c>
      <c r="BF78">
        <v>1.1100000000000001</v>
      </c>
      <c r="BG78">
        <v>0</v>
      </c>
      <c r="BH78">
        <v>6.72</v>
      </c>
      <c r="BI78">
        <v>7.89</v>
      </c>
      <c r="BJ78">
        <v>4.1100000000000003</v>
      </c>
      <c r="BK78">
        <v>2.68</v>
      </c>
      <c r="BL78">
        <v>1.03</v>
      </c>
      <c r="BM78">
        <v>0</v>
      </c>
      <c r="BN78">
        <v>0</v>
      </c>
      <c r="BO78">
        <v>11.73</v>
      </c>
      <c r="BP78">
        <v>4.32</v>
      </c>
      <c r="BQ78">
        <v>0</v>
      </c>
      <c r="BR78">
        <v>2.94</v>
      </c>
      <c r="BS78">
        <v>0.19</v>
      </c>
      <c r="BT78">
        <v>0</v>
      </c>
      <c r="BU78">
        <v>0</v>
      </c>
      <c r="BV78">
        <v>0</v>
      </c>
      <c r="BW78">
        <f t="shared" si="5"/>
        <v>51.12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215.53139400000001</v>
      </c>
      <c r="L79">
        <v>438.78087499999998</v>
      </c>
      <c r="M79">
        <v>92</v>
      </c>
      <c r="N79">
        <v>113.4</v>
      </c>
      <c r="O79">
        <v>123.66562500000001</v>
      </c>
      <c r="P79">
        <v>132</v>
      </c>
      <c r="Q79">
        <v>0</v>
      </c>
      <c r="R79">
        <v>42.390099999999997</v>
      </c>
      <c r="S79">
        <v>26.293600000000001</v>
      </c>
      <c r="T79">
        <v>0</v>
      </c>
      <c r="U79">
        <v>348.97500000000002</v>
      </c>
      <c r="V79">
        <v>20.37</v>
      </c>
      <c r="W79">
        <v>46.164499999999997</v>
      </c>
      <c r="X79">
        <v>145.26089999999999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29.58</v>
      </c>
      <c r="AG79">
        <v>40.156799999999997</v>
      </c>
      <c r="AH79">
        <v>140.34540000000001</v>
      </c>
      <c r="AI79">
        <v>33.097999999999999</v>
      </c>
      <c r="AJ79">
        <v>0</v>
      </c>
      <c r="AK79">
        <v>51.394500000000001</v>
      </c>
      <c r="AL79">
        <v>69.72</v>
      </c>
      <c r="AM79">
        <v>15.740064</v>
      </c>
      <c r="AN79">
        <v>0</v>
      </c>
      <c r="AO79">
        <v>21.462</v>
      </c>
      <c r="AP79">
        <v>11.529</v>
      </c>
      <c r="AQ79">
        <v>62.244</v>
      </c>
      <c r="AR79">
        <v>52.991999999999997</v>
      </c>
      <c r="AS79">
        <v>5.3807999999999998</v>
      </c>
      <c r="AT79">
        <v>13.596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51.12</v>
      </c>
      <c r="BA79">
        <f t="shared" si="4"/>
        <v>2559.5243779999996</v>
      </c>
      <c r="BB79">
        <v>76</v>
      </c>
      <c r="BD79">
        <v>0</v>
      </c>
      <c r="BE79">
        <v>8.4</v>
      </c>
      <c r="BF79">
        <v>1.1100000000000001</v>
      </c>
      <c r="BG79">
        <v>0</v>
      </c>
      <c r="BH79">
        <v>6.72</v>
      </c>
      <c r="BI79">
        <v>7.89</v>
      </c>
      <c r="BJ79">
        <v>4.1100000000000003</v>
      </c>
      <c r="BK79">
        <v>2.68</v>
      </c>
      <c r="BL79">
        <v>1.03</v>
      </c>
      <c r="BM79">
        <v>0</v>
      </c>
      <c r="BN79">
        <v>0</v>
      </c>
      <c r="BO79">
        <v>11.73</v>
      </c>
      <c r="BP79">
        <v>4.32</v>
      </c>
      <c r="BQ79">
        <v>0</v>
      </c>
      <c r="BR79">
        <v>2.94</v>
      </c>
      <c r="BS79">
        <v>0.19</v>
      </c>
      <c r="BT79">
        <v>0</v>
      </c>
      <c r="BU79">
        <v>0</v>
      </c>
      <c r="BV79">
        <v>0</v>
      </c>
      <c r="BW79">
        <f t="shared" si="5"/>
        <v>51.12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215.53139400000001</v>
      </c>
      <c r="L80">
        <v>438.78087499999998</v>
      </c>
      <c r="M80">
        <v>92</v>
      </c>
      <c r="N80">
        <v>113.4</v>
      </c>
      <c r="O80">
        <v>123.66562500000001</v>
      </c>
      <c r="P80">
        <v>132</v>
      </c>
      <c r="Q80">
        <v>0</v>
      </c>
      <c r="R80">
        <v>42.390099999999997</v>
      </c>
      <c r="S80">
        <v>26.293600000000001</v>
      </c>
      <c r="T80">
        <v>0</v>
      </c>
      <c r="U80">
        <v>348.97500000000002</v>
      </c>
      <c r="V80">
        <v>20.37</v>
      </c>
      <c r="W80">
        <v>46.164499999999997</v>
      </c>
      <c r="X80">
        <v>145.26089999999999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29.58</v>
      </c>
      <c r="AG80">
        <v>40.156799999999997</v>
      </c>
      <c r="AH80">
        <v>140.34540000000001</v>
      </c>
      <c r="AI80">
        <v>33.097999999999999</v>
      </c>
      <c r="AJ80">
        <v>0</v>
      </c>
      <c r="AK80">
        <v>51.394500000000001</v>
      </c>
      <c r="AL80">
        <v>69.72</v>
      </c>
      <c r="AM80">
        <v>15.740064</v>
      </c>
      <c r="AN80">
        <v>0</v>
      </c>
      <c r="AO80">
        <v>21.462</v>
      </c>
      <c r="AP80">
        <v>11.529</v>
      </c>
      <c r="AQ80">
        <v>62.244</v>
      </c>
      <c r="AR80">
        <v>52.991999999999997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51.12</v>
      </c>
      <c r="BA80">
        <f t="shared" si="4"/>
        <v>2560.9251779999995</v>
      </c>
      <c r="BB80">
        <v>77</v>
      </c>
      <c r="BD80">
        <v>0</v>
      </c>
      <c r="BE80">
        <v>8.4</v>
      </c>
      <c r="BF80">
        <v>1.1100000000000001</v>
      </c>
      <c r="BG80">
        <v>0</v>
      </c>
      <c r="BH80">
        <v>6.72</v>
      </c>
      <c r="BI80">
        <v>7.89</v>
      </c>
      <c r="BJ80">
        <v>4.1100000000000003</v>
      </c>
      <c r="BK80">
        <v>2.68</v>
      </c>
      <c r="BL80">
        <v>1.03</v>
      </c>
      <c r="BM80">
        <v>0</v>
      </c>
      <c r="BN80">
        <v>0</v>
      </c>
      <c r="BO80">
        <v>11.73</v>
      </c>
      <c r="BP80">
        <v>4.32</v>
      </c>
      <c r="BQ80">
        <v>0</v>
      </c>
      <c r="BR80">
        <v>2.94</v>
      </c>
      <c r="BS80">
        <v>0.19</v>
      </c>
      <c r="BT80">
        <v>0</v>
      </c>
      <c r="BU80">
        <v>0</v>
      </c>
      <c r="BV80">
        <v>0</v>
      </c>
      <c r="BW80">
        <f t="shared" si="5"/>
        <v>51.12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215.53139400000001</v>
      </c>
      <c r="L81">
        <v>438.78087499999998</v>
      </c>
      <c r="M81">
        <v>92</v>
      </c>
      <c r="N81">
        <v>113.4</v>
      </c>
      <c r="O81">
        <v>123.66562500000001</v>
      </c>
      <c r="P81">
        <v>132</v>
      </c>
      <c r="Q81">
        <v>0</v>
      </c>
      <c r="R81">
        <v>42.390099999999997</v>
      </c>
      <c r="S81">
        <v>26.293600000000001</v>
      </c>
      <c r="T81">
        <v>0</v>
      </c>
      <c r="U81">
        <v>348.97500000000002</v>
      </c>
      <c r="V81">
        <v>20.37</v>
      </c>
      <c r="W81">
        <v>46.164499999999997</v>
      </c>
      <c r="X81">
        <v>145.26089999999999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29.58</v>
      </c>
      <c r="AG81">
        <v>40.156799999999997</v>
      </c>
      <c r="AH81">
        <v>140.34540000000001</v>
      </c>
      <c r="AI81">
        <v>33.097999999999999</v>
      </c>
      <c r="AJ81">
        <v>0</v>
      </c>
      <c r="AK81">
        <v>51.394500000000001</v>
      </c>
      <c r="AL81">
        <v>69.72</v>
      </c>
      <c r="AM81">
        <v>15.740064</v>
      </c>
      <c r="AN81">
        <v>0.3826</v>
      </c>
      <c r="AO81">
        <v>21.462</v>
      </c>
      <c r="AP81">
        <v>11.529</v>
      </c>
      <c r="AQ81">
        <v>62.244</v>
      </c>
      <c r="AR81">
        <v>4.4160000000000004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51.12</v>
      </c>
      <c r="BA81">
        <f t="shared" si="4"/>
        <v>2512.7317779999994</v>
      </c>
      <c r="BB81">
        <v>78</v>
      </c>
      <c r="BD81">
        <v>0</v>
      </c>
      <c r="BE81">
        <v>8.4</v>
      </c>
      <c r="BF81">
        <v>1.1100000000000001</v>
      </c>
      <c r="BG81">
        <v>0</v>
      </c>
      <c r="BH81">
        <v>6.72</v>
      </c>
      <c r="BI81">
        <v>7.89</v>
      </c>
      <c r="BJ81">
        <v>4.1100000000000003</v>
      </c>
      <c r="BK81">
        <v>2.68</v>
      </c>
      <c r="BL81">
        <v>1.03</v>
      </c>
      <c r="BM81">
        <v>0</v>
      </c>
      <c r="BN81">
        <v>0</v>
      </c>
      <c r="BO81">
        <v>11.73</v>
      </c>
      <c r="BP81">
        <v>4.32</v>
      </c>
      <c r="BQ81">
        <v>0</v>
      </c>
      <c r="BR81">
        <v>2.94</v>
      </c>
      <c r="BS81">
        <v>0.19</v>
      </c>
      <c r="BT81">
        <v>0</v>
      </c>
      <c r="BU81">
        <v>0</v>
      </c>
      <c r="BV81">
        <v>0</v>
      </c>
      <c r="BW81">
        <f t="shared" si="5"/>
        <v>51.12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215.53139400000001</v>
      </c>
      <c r="L82">
        <v>423.2475</v>
      </c>
      <c r="M82">
        <v>92</v>
      </c>
      <c r="N82">
        <v>113.4</v>
      </c>
      <c r="O82">
        <v>123.66562500000001</v>
      </c>
      <c r="P82">
        <v>132</v>
      </c>
      <c r="Q82">
        <v>0</v>
      </c>
      <c r="R82">
        <v>23.7377</v>
      </c>
      <c r="S82">
        <v>21.670500000000001</v>
      </c>
      <c r="T82">
        <v>0</v>
      </c>
      <c r="U82">
        <v>348.97500000000002</v>
      </c>
      <c r="V82">
        <v>20.37</v>
      </c>
      <c r="W82">
        <v>46.164499999999997</v>
      </c>
      <c r="X82">
        <v>145.26089999999999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29.58</v>
      </c>
      <c r="AG82">
        <v>40.156799999999997</v>
      </c>
      <c r="AH82">
        <v>140.34540000000001</v>
      </c>
      <c r="AI82">
        <v>33.097999999999999</v>
      </c>
      <c r="AJ82">
        <v>0</v>
      </c>
      <c r="AK82">
        <v>51.394500000000001</v>
      </c>
      <c r="AL82">
        <v>69.72</v>
      </c>
      <c r="AM82">
        <v>15.740064</v>
      </c>
      <c r="AN82">
        <v>0.3826</v>
      </c>
      <c r="AO82">
        <v>21.462</v>
      </c>
      <c r="AP82">
        <v>11.529</v>
      </c>
      <c r="AQ82">
        <v>62.244</v>
      </c>
      <c r="AR82">
        <v>4.4160000000000004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51.12</v>
      </c>
      <c r="BA82">
        <f t="shared" si="4"/>
        <v>2473.9229029999992</v>
      </c>
      <c r="BB82">
        <v>79</v>
      </c>
      <c r="BD82">
        <v>0</v>
      </c>
      <c r="BE82">
        <v>8.4</v>
      </c>
      <c r="BF82">
        <v>1.1100000000000001</v>
      </c>
      <c r="BG82">
        <v>0</v>
      </c>
      <c r="BH82">
        <v>6.72</v>
      </c>
      <c r="BI82">
        <v>7.89</v>
      </c>
      <c r="BJ82">
        <v>4.1100000000000003</v>
      </c>
      <c r="BK82">
        <v>2.68</v>
      </c>
      <c r="BL82">
        <v>1.03</v>
      </c>
      <c r="BM82">
        <v>0</v>
      </c>
      <c r="BN82">
        <v>0</v>
      </c>
      <c r="BO82">
        <v>11.73</v>
      </c>
      <c r="BP82">
        <v>4.32</v>
      </c>
      <c r="BQ82">
        <v>0</v>
      </c>
      <c r="BR82">
        <v>2.94</v>
      </c>
      <c r="BS82">
        <v>0.19</v>
      </c>
      <c r="BT82">
        <v>0</v>
      </c>
      <c r="BU82">
        <v>0</v>
      </c>
      <c r="BV82">
        <v>0</v>
      </c>
      <c r="BW82">
        <f t="shared" si="5"/>
        <v>51.12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215.53139400000001</v>
      </c>
      <c r="L83">
        <v>348.2475</v>
      </c>
      <c r="M83">
        <v>92</v>
      </c>
      <c r="N83">
        <v>113.4</v>
      </c>
      <c r="O83">
        <v>123.66562500000001</v>
      </c>
      <c r="P83">
        <v>132</v>
      </c>
      <c r="Q83">
        <v>0</v>
      </c>
      <c r="R83">
        <v>5.03</v>
      </c>
      <c r="S83">
        <v>10.02</v>
      </c>
      <c r="T83">
        <v>0</v>
      </c>
      <c r="U83">
        <v>348.97500000000002</v>
      </c>
      <c r="V83">
        <v>20.37</v>
      </c>
      <c r="W83">
        <v>46.164499999999997</v>
      </c>
      <c r="X83">
        <v>145.26089999999999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29.58</v>
      </c>
      <c r="AG83">
        <v>40.156799999999997</v>
      </c>
      <c r="AH83">
        <v>140.34540000000001</v>
      </c>
      <c r="AI83">
        <v>16.548999999999999</v>
      </c>
      <c r="AJ83">
        <v>0</v>
      </c>
      <c r="AK83">
        <v>51.394500000000001</v>
      </c>
      <c r="AL83">
        <v>69.72</v>
      </c>
      <c r="AM83">
        <v>15.740064</v>
      </c>
      <c r="AN83">
        <v>0.3826</v>
      </c>
      <c r="AO83">
        <v>21.462</v>
      </c>
      <c r="AP83">
        <v>11.529</v>
      </c>
      <c r="AQ83">
        <v>62.244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51.14</v>
      </c>
      <c r="BA83">
        <f t="shared" si="4"/>
        <v>2352.0357029999991</v>
      </c>
      <c r="BB83">
        <v>80</v>
      </c>
      <c r="BD83">
        <v>0</v>
      </c>
      <c r="BE83">
        <v>8.4</v>
      </c>
      <c r="BF83">
        <v>1.1100000000000001</v>
      </c>
      <c r="BG83">
        <v>0</v>
      </c>
      <c r="BH83">
        <v>6.72</v>
      </c>
      <c r="BI83">
        <v>7.89</v>
      </c>
      <c r="BJ83">
        <v>4.1100000000000003</v>
      </c>
      <c r="BK83">
        <v>2.68</v>
      </c>
      <c r="BL83">
        <v>1.03</v>
      </c>
      <c r="BM83">
        <v>0</v>
      </c>
      <c r="BN83">
        <v>0</v>
      </c>
      <c r="BO83">
        <v>11.73</v>
      </c>
      <c r="BP83">
        <v>4.32</v>
      </c>
      <c r="BQ83">
        <v>0</v>
      </c>
      <c r="BR83">
        <v>2.96</v>
      </c>
      <c r="BS83">
        <v>0.19</v>
      </c>
      <c r="BT83">
        <v>0</v>
      </c>
      <c r="BU83">
        <v>0</v>
      </c>
      <c r="BV83">
        <v>0</v>
      </c>
      <c r="BW83">
        <f t="shared" si="5"/>
        <v>51.14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215.53139400000001</v>
      </c>
      <c r="L84">
        <v>273.2475</v>
      </c>
      <c r="M84">
        <v>92</v>
      </c>
      <c r="N84">
        <v>113.4</v>
      </c>
      <c r="O84">
        <v>123.66562500000001</v>
      </c>
      <c r="P84">
        <v>132</v>
      </c>
      <c r="Q84">
        <v>0</v>
      </c>
      <c r="R84">
        <v>5.03</v>
      </c>
      <c r="S84">
        <v>10.02</v>
      </c>
      <c r="T84">
        <v>0</v>
      </c>
      <c r="U84">
        <v>348.97500000000002</v>
      </c>
      <c r="V84">
        <v>20.37</v>
      </c>
      <c r="W84">
        <v>46.164499999999997</v>
      </c>
      <c r="X84">
        <v>145.26089999999999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29.58</v>
      </c>
      <c r="AG84">
        <v>40.156799999999997</v>
      </c>
      <c r="AH84">
        <v>140.34540000000001</v>
      </c>
      <c r="AI84">
        <v>15.9125</v>
      </c>
      <c r="AJ84">
        <v>0</v>
      </c>
      <c r="AK84">
        <v>51.394500000000001</v>
      </c>
      <c r="AL84">
        <v>69.72</v>
      </c>
      <c r="AM84">
        <v>15.740064</v>
      </c>
      <c r="AN84">
        <v>0.3826</v>
      </c>
      <c r="AO84">
        <v>21.462</v>
      </c>
      <c r="AP84">
        <v>11.529</v>
      </c>
      <c r="AQ84">
        <v>62.244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51.14</v>
      </c>
      <c r="BA84">
        <f t="shared" si="4"/>
        <v>2276.3992029999995</v>
      </c>
      <c r="BB84">
        <v>81</v>
      </c>
      <c r="BD84">
        <v>0</v>
      </c>
      <c r="BE84">
        <v>8.4</v>
      </c>
      <c r="BF84">
        <v>1.1100000000000001</v>
      </c>
      <c r="BG84">
        <v>0</v>
      </c>
      <c r="BH84">
        <v>6.72</v>
      </c>
      <c r="BI84">
        <v>7.89</v>
      </c>
      <c r="BJ84">
        <v>4.1100000000000003</v>
      </c>
      <c r="BK84">
        <v>2.68</v>
      </c>
      <c r="BL84">
        <v>1.03</v>
      </c>
      <c r="BM84">
        <v>0</v>
      </c>
      <c r="BN84">
        <v>0</v>
      </c>
      <c r="BO84">
        <v>11.73</v>
      </c>
      <c r="BP84">
        <v>4.32</v>
      </c>
      <c r="BQ84">
        <v>0</v>
      </c>
      <c r="BR84">
        <v>2.96</v>
      </c>
      <c r="BS84">
        <v>0.19</v>
      </c>
      <c r="BT84">
        <v>0</v>
      </c>
      <c r="BU84">
        <v>0</v>
      </c>
      <c r="BV84">
        <v>0</v>
      </c>
      <c r="BW84">
        <f t="shared" si="5"/>
        <v>51.14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215.53139400000001</v>
      </c>
      <c r="L85">
        <v>244.9975</v>
      </c>
      <c r="M85">
        <v>92</v>
      </c>
      <c r="N85">
        <v>113.4</v>
      </c>
      <c r="O85">
        <v>123.66562500000001</v>
      </c>
      <c r="P85">
        <v>132</v>
      </c>
      <c r="Q85">
        <v>0</v>
      </c>
      <c r="R85">
        <v>5.03</v>
      </c>
      <c r="S85">
        <v>4.0199999999999996</v>
      </c>
      <c r="T85">
        <v>0</v>
      </c>
      <c r="U85">
        <v>348.97500000000002</v>
      </c>
      <c r="V85">
        <v>9.1045999999999996</v>
      </c>
      <c r="W85">
        <v>46.164499999999997</v>
      </c>
      <c r="X85">
        <v>145.26089999999999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29.58</v>
      </c>
      <c r="AG85">
        <v>40.156799999999997</v>
      </c>
      <c r="AH85">
        <v>140.34540000000001</v>
      </c>
      <c r="AI85">
        <v>15.9125</v>
      </c>
      <c r="AJ85">
        <v>0</v>
      </c>
      <c r="AK85">
        <v>51.394500000000001</v>
      </c>
      <c r="AL85">
        <v>34.86</v>
      </c>
      <c r="AM85">
        <v>15.740064</v>
      </c>
      <c r="AN85">
        <v>0.3826</v>
      </c>
      <c r="AO85">
        <v>21.462</v>
      </c>
      <c r="AP85">
        <v>11.529</v>
      </c>
      <c r="AQ85">
        <v>62.244</v>
      </c>
      <c r="AR85">
        <v>3.3119999999999998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51.14</v>
      </c>
      <c r="BA85">
        <f t="shared" si="4"/>
        <v>2194.9198029999993</v>
      </c>
      <c r="BB85">
        <v>82</v>
      </c>
      <c r="BD85">
        <v>0</v>
      </c>
      <c r="BE85">
        <v>8.4</v>
      </c>
      <c r="BF85">
        <v>1.1100000000000001</v>
      </c>
      <c r="BG85">
        <v>0</v>
      </c>
      <c r="BH85">
        <v>6.72</v>
      </c>
      <c r="BI85">
        <v>7.89</v>
      </c>
      <c r="BJ85">
        <v>4.1100000000000003</v>
      </c>
      <c r="BK85">
        <v>2.68</v>
      </c>
      <c r="BL85">
        <v>1.03</v>
      </c>
      <c r="BM85">
        <v>0</v>
      </c>
      <c r="BN85">
        <v>0</v>
      </c>
      <c r="BO85">
        <v>11.73</v>
      </c>
      <c r="BP85">
        <v>4.32</v>
      </c>
      <c r="BQ85">
        <v>0</v>
      </c>
      <c r="BR85">
        <v>2.96</v>
      </c>
      <c r="BS85">
        <v>0.19</v>
      </c>
      <c r="BT85">
        <v>0</v>
      </c>
      <c r="BU85">
        <v>0</v>
      </c>
      <c r="BV85">
        <v>0</v>
      </c>
      <c r="BW85">
        <f t="shared" si="5"/>
        <v>51.14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215.53139400000001</v>
      </c>
      <c r="L86">
        <v>244.9975</v>
      </c>
      <c r="M86">
        <v>92</v>
      </c>
      <c r="N86">
        <v>113.4</v>
      </c>
      <c r="O86">
        <v>123.66562500000001</v>
      </c>
      <c r="P86">
        <v>132</v>
      </c>
      <c r="Q86">
        <v>0</v>
      </c>
      <c r="R86">
        <v>5.03</v>
      </c>
      <c r="S86">
        <v>4.0199999999999996</v>
      </c>
      <c r="T86">
        <v>0</v>
      </c>
      <c r="U86">
        <v>348.97500000000002</v>
      </c>
      <c r="V86">
        <v>9.1045999999999996</v>
      </c>
      <c r="W86">
        <v>46.164499999999997</v>
      </c>
      <c r="X86">
        <v>145.26089999999999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29.58</v>
      </c>
      <c r="AG86">
        <v>40.156799999999997</v>
      </c>
      <c r="AH86">
        <v>140.34540000000001</v>
      </c>
      <c r="AI86">
        <v>15.9125</v>
      </c>
      <c r="AJ86">
        <v>0</v>
      </c>
      <c r="AK86">
        <v>51.394500000000001</v>
      </c>
      <c r="AL86">
        <v>11.62</v>
      </c>
      <c r="AM86">
        <v>15.740064</v>
      </c>
      <c r="AN86">
        <v>0.3826</v>
      </c>
      <c r="AO86">
        <v>21.462</v>
      </c>
      <c r="AP86">
        <v>11.529</v>
      </c>
      <c r="AQ86">
        <v>62.244</v>
      </c>
      <c r="AR86">
        <v>3.3119999999999998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51.14</v>
      </c>
      <c r="BA86">
        <f t="shared" si="4"/>
        <v>2171.6798029999991</v>
      </c>
      <c r="BB86">
        <v>83</v>
      </c>
      <c r="BD86">
        <v>0</v>
      </c>
      <c r="BE86">
        <v>8.4</v>
      </c>
      <c r="BF86">
        <v>1.1100000000000001</v>
      </c>
      <c r="BG86">
        <v>0</v>
      </c>
      <c r="BH86">
        <v>6.72</v>
      </c>
      <c r="BI86">
        <v>7.89</v>
      </c>
      <c r="BJ86">
        <v>4.1100000000000003</v>
      </c>
      <c r="BK86">
        <v>2.68</v>
      </c>
      <c r="BL86">
        <v>1.03</v>
      </c>
      <c r="BM86">
        <v>0</v>
      </c>
      <c r="BN86">
        <v>0</v>
      </c>
      <c r="BO86">
        <v>11.73</v>
      </c>
      <c r="BP86">
        <v>4.32</v>
      </c>
      <c r="BQ86">
        <v>0</v>
      </c>
      <c r="BR86">
        <v>2.96</v>
      </c>
      <c r="BS86">
        <v>0.19</v>
      </c>
      <c r="BT86">
        <v>0</v>
      </c>
      <c r="BU86">
        <v>0</v>
      </c>
      <c r="BV86">
        <v>0</v>
      </c>
      <c r="BW86">
        <f t="shared" si="5"/>
        <v>51.14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215.53139400000001</v>
      </c>
      <c r="L87">
        <v>244.9975</v>
      </c>
      <c r="M87">
        <v>92</v>
      </c>
      <c r="N87">
        <v>113.4</v>
      </c>
      <c r="O87">
        <v>123.66562500000001</v>
      </c>
      <c r="P87">
        <v>139.3125</v>
      </c>
      <c r="Q87">
        <v>0</v>
      </c>
      <c r="R87">
        <v>5.03</v>
      </c>
      <c r="S87">
        <v>10.02</v>
      </c>
      <c r="T87">
        <v>0</v>
      </c>
      <c r="U87">
        <v>348.97500000000002</v>
      </c>
      <c r="V87">
        <v>6</v>
      </c>
      <c r="W87">
        <v>46.164499999999997</v>
      </c>
      <c r="X87">
        <v>145.26089999999999</v>
      </c>
      <c r="Y87">
        <v>0</v>
      </c>
      <c r="Z87">
        <v>13.2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49.395499999999998</v>
      </c>
      <c r="AF87">
        <v>29.58</v>
      </c>
      <c r="AG87">
        <v>40.156799999999997</v>
      </c>
      <c r="AH87">
        <v>140.34540000000001</v>
      </c>
      <c r="AI87">
        <v>15.9125</v>
      </c>
      <c r="AJ87">
        <v>0</v>
      </c>
      <c r="AK87">
        <v>51.394500000000001</v>
      </c>
      <c r="AL87">
        <v>11.62</v>
      </c>
      <c r="AM87">
        <v>15.740064</v>
      </c>
      <c r="AN87">
        <v>0.3826</v>
      </c>
      <c r="AO87">
        <v>21.462</v>
      </c>
      <c r="AP87">
        <v>11.529</v>
      </c>
      <c r="AQ87">
        <v>62.244</v>
      </c>
      <c r="AR87">
        <v>3.3119999999999998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51.14</v>
      </c>
      <c r="BA87">
        <f t="shared" si="4"/>
        <v>2175.3852469999993</v>
      </c>
      <c r="BB87">
        <v>84</v>
      </c>
      <c r="BD87">
        <v>0</v>
      </c>
      <c r="BE87">
        <v>8.4</v>
      </c>
      <c r="BF87">
        <v>1.1100000000000001</v>
      </c>
      <c r="BG87">
        <v>0</v>
      </c>
      <c r="BH87">
        <v>6.72</v>
      </c>
      <c r="BI87">
        <v>7.89</v>
      </c>
      <c r="BJ87">
        <v>4.1100000000000003</v>
      </c>
      <c r="BK87">
        <v>2.68</v>
      </c>
      <c r="BL87">
        <v>1.03</v>
      </c>
      <c r="BM87">
        <v>0</v>
      </c>
      <c r="BN87">
        <v>0</v>
      </c>
      <c r="BO87">
        <v>11.73</v>
      </c>
      <c r="BP87">
        <v>4.32</v>
      </c>
      <c r="BQ87">
        <v>0</v>
      </c>
      <c r="BR87">
        <v>2.96</v>
      </c>
      <c r="BS87">
        <v>0.19</v>
      </c>
      <c r="BT87">
        <v>0</v>
      </c>
      <c r="BU87">
        <v>0</v>
      </c>
      <c r="BV87">
        <v>0</v>
      </c>
      <c r="BW87">
        <f t="shared" si="5"/>
        <v>51.14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215.53139400000001</v>
      </c>
      <c r="L88">
        <v>244.9975</v>
      </c>
      <c r="M88">
        <v>92</v>
      </c>
      <c r="N88">
        <v>113.4</v>
      </c>
      <c r="O88">
        <v>123.66562500000001</v>
      </c>
      <c r="P88">
        <v>139.3125</v>
      </c>
      <c r="Q88">
        <v>0</v>
      </c>
      <c r="R88">
        <v>5.03</v>
      </c>
      <c r="S88">
        <v>10.02</v>
      </c>
      <c r="T88">
        <v>0</v>
      </c>
      <c r="U88">
        <v>348.97500000000002</v>
      </c>
      <c r="V88">
        <v>6</v>
      </c>
      <c r="W88">
        <v>46.164499999999997</v>
      </c>
      <c r="X88">
        <v>145.26089999999999</v>
      </c>
      <c r="Y88">
        <v>0</v>
      </c>
      <c r="Z88">
        <v>13.2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49.395499999999998</v>
      </c>
      <c r="AF88">
        <v>29.58</v>
      </c>
      <c r="AG88">
        <v>40.156799999999997</v>
      </c>
      <c r="AH88">
        <v>140.34540000000001</v>
      </c>
      <c r="AI88">
        <v>3.1825000000000001</v>
      </c>
      <c r="AJ88">
        <v>0</v>
      </c>
      <c r="AK88">
        <v>51.394500000000001</v>
      </c>
      <c r="AL88">
        <v>23.24</v>
      </c>
      <c r="AM88">
        <v>15.740064</v>
      </c>
      <c r="AN88">
        <v>0.3826</v>
      </c>
      <c r="AO88">
        <v>21.462</v>
      </c>
      <c r="AP88">
        <v>11.529</v>
      </c>
      <c r="AQ88">
        <v>62.244</v>
      </c>
      <c r="AR88">
        <v>3.3119999999999998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51.14</v>
      </c>
      <c r="BA88">
        <f t="shared" si="4"/>
        <v>2174.2752469999991</v>
      </c>
      <c r="BB88">
        <v>85</v>
      </c>
      <c r="BD88">
        <v>0</v>
      </c>
      <c r="BE88">
        <v>8.4</v>
      </c>
      <c r="BF88">
        <v>1.1100000000000001</v>
      </c>
      <c r="BG88">
        <v>0</v>
      </c>
      <c r="BH88">
        <v>6.72</v>
      </c>
      <c r="BI88">
        <v>7.89</v>
      </c>
      <c r="BJ88">
        <v>4.1100000000000003</v>
      </c>
      <c r="BK88">
        <v>2.68</v>
      </c>
      <c r="BL88">
        <v>1.03</v>
      </c>
      <c r="BM88">
        <v>0</v>
      </c>
      <c r="BN88">
        <v>0</v>
      </c>
      <c r="BO88">
        <v>11.73</v>
      </c>
      <c r="BP88">
        <v>4.32</v>
      </c>
      <c r="BQ88">
        <v>0</v>
      </c>
      <c r="BR88">
        <v>2.96</v>
      </c>
      <c r="BS88">
        <v>0.19</v>
      </c>
      <c r="BT88">
        <v>0</v>
      </c>
      <c r="BU88">
        <v>0</v>
      </c>
      <c r="BV88">
        <v>0</v>
      </c>
      <c r="BW88">
        <f t="shared" si="5"/>
        <v>51.14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215.53139400000001</v>
      </c>
      <c r="L89">
        <v>244.9975</v>
      </c>
      <c r="M89">
        <v>92</v>
      </c>
      <c r="N89">
        <v>113.4</v>
      </c>
      <c r="O89">
        <v>123.66562500000001</v>
      </c>
      <c r="P89">
        <v>139.3125</v>
      </c>
      <c r="Q89">
        <v>0</v>
      </c>
      <c r="R89">
        <v>17.685994999999998</v>
      </c>
      <c r="S89">
        <v>12.198313000000001</v>
      </c>
      <c r="T89">
        <v>0</v>
      </c>
      <c r="U89">
        <v>348.97500000000002</v>
      </c>
      <c r="V89">
        <v>0</v>
      </c>
      <c r="W89">
        <v>34.164499999999997</v>
      </c>
      <c r="X89">
        <v>120.70456900000001</v>
      </c>
      <c r="Y89">
        <v>0</v>
      </c>
      <c r="Z89">
        <v>13.2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49.395499999999998</v>
      </c>
      <c r="AF89">
        <v>29.58</v>
      </c>
      <c r="AG89">
        <v>40.156799999999997</v>
      </c>
      <c r="AH89">
        <v>140.34540000000001</v>
      </c>
      <c r="AI89">
        <v>3.1825000000000001</v>
      </c>
      <c r="AJ89">
        <v>0</v>
      </c>
      <c r="AK89">
        <v>51.394500000000001</v>
      </c>
      <c r="AL89">
        <v>23.24</v>
      </c>
      <c r="AM89">
        <v>15.740064</v>
      </c>
      <c r="AN89">
        <v>0</v>
      </c>
      <c r="AO89">
        <v>22.05</v>
      </c>
      <c r="AP89">
        <v>11.529</v>
      </c>
      <c r="AQ89">
        <v>62.244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51.14</v>
      </c>
      <c r="BA89">
        <f t="shared" si="4"/>
        <v>2146.7586239999996</v>
      </c>
      <c r="BB89">
        <v>86</v>
      </c>
      <c r="BD89">
        <v>0</v>
      </c>
      <c r="BE89">
        <v>8.4</v>
      </c>
      <c r="BF89">
        <v>1.1100000000000001</v>
      </c>
      <c r="BG89">
        <v>0</v>
      </c>
      <c r="BH89">
        <v>6.72</v>
      </c>
      <c r="BI89">
        <v>7.89</v>
      </c>
      <c r="BJ89">
        <v>4.1100000000000003</v>
      </c>
      <c r="BK89">
        <v>2.68</v>
      </c>
      <c r="BL89">
        <v>1.03</v>
      </c>
      <c r="BM89">
        <v>0</v>
      </c>
      <c r="BN89">
        <v>0</v>
      </c>
      <c r="BO89">
        <v>11.73</v>
      </c>
      <c r="BP89">
        <v>4.32</v>
      </c>
      <c r="BQ89">
        <v>0</v>
      </c>
      <c r="BR89">
        <v>2.96</v>
      </c>
      <c r="BS89">
        <v>0.19</v>
      </c>
      <c r="BT89">
        <v>0</v>
      </c>
      <c r="BU89">
        <v>0</v>
      </c>
      <c r="BV89">
        <v>0</v>
      </c>
      <c r="BW89">
        <f t="shared" si="5"/>
        <v>51.14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215.53139400000001</v>
      </c>
      <c r="L90">
        <v>231.10749999999999</v>
      </c>
      <c r="M90">
        <v>92</v>
      </c>
      <c r="N90">
        <v>113.4</v>
      </c>
      <c r="O90">
        <v>123.66562500000001</v>
      </c>
      <c r="P90">
        <v>139.3125</v>
      </c>
      <c r="Q90">
        <v>0</v>
      </c>
      <c r="R90">
        <v>17.685994999999998</v>
      </c>
      <c r="S90">
        <v>12.198313000000001</v>
      </c>
      <c r="T90">
        <v>0</v>
      </c>
      <c r="U90">
        <v>348.97500000000002</v>
      </c>
      <c r="V90">
        <v>0</v>
      </c>
      <c r="W90">
        <v>34.164499999999997</v>
      </c>
      <c r="X90">
        <v>117.26090000000001</v>
      </c>
      <c r="Y90">
        <v>0</v>
      </c>
      <c r="Z90">
        <v>1.1000000000000001</v>
      </c>
      <c r="AA90">
        <v>42.14808</v>
      </c>
      <c r="AB90">
        <v>26.260100000000001</v>
      </c>
      <c r="AC90">
        <v>19.35568</v>
      </c>
      <c r="AD90">
        <v>36.544144000000003</v>
      </c>
      <c r="AE90">
        <v>49.395499999999998</v>
      </c>
      <c r="AF90">
        <v>9.0711999999999993</v>
      </c>
      <c r="AG90">
        <v>40.156799999999997</v>
      </c>
      <c r="AH90">
        <v>130.87540000000001</v>
      </c>
      <c r="AI90">
        <v>3.1825000000000001</v>
      </c>
      <c r="AJ90">
        <v>0</v>
      </c>
      <c r="AK90">
        <v>51.394500000000001</v>
      </c>
      <c r="AL90">
        <v>23.24</v>
      </c>
      <c r="AM90">
        <v>10.557359999999999</v>
      </c>
      <c r="AN90">
        <v>0</v>
      </c>
      <c r="AO90">
        <v>22.05</v>
      </c>
      <c r="AP90">
        <v>11.529</v>
      </c>
      <c r="AQ90">
        <v>62.244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51.14</v>
      </c>
      <c r="BA90">
        <f t="shared" si="4"/>
        <v>2059.2355909999997</v>
      </c>
      <c r="BB90">
        <v>87</v>
      </c>
      <c r="BD90">
        <v>0</v>
      </c>
      <c r="BE90">
        <v>8.4</v>
      </c>
      <c r="BF90">
        <v>1.1100000000000001</v>
      </c>
      <c r="BG90">
        <v>0</v>
      </c>
      <c r="BH90">
        <v>6.72</v>
      </c>
      <c r="BI90">
        <v>7.89</v>
      </c>
      <c r="BJ90">
        <v>4.1100000000000003</v>
      </c>
      <c r="BK90">
        <v>2.68</v>
      </c>
      <c r="BL90">
        <v>1.03</v>
      </c>
      <c r="BM90">
        <v>0</v>
      </c>
      <c r="BN90">
        <v>0</v>
      </c>
      <c r="BO90">
        <v>11.73</v>
      </c>
      <c r="BP90">
        <v>4.32</v>
      </c>
      <c r="BQ90">
        <v>0</v>
      </c>
      <c r="BR90">
        <v>2.96</v>
      </c>
      <c r="BS90">
        <v>0.19</v>
      </c>
      <c r="BT90">
        <v>0</v>
      </c>
      <c r="BU90">
        <v>0</v>
      </c>
      <c r="BV90">
        <v>0</v>
      </c>
      <c r="BW90">
        <f t="shared" si="5"/>
        <v>51.14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215.53139400000001</v>
      </c>
      <c r="L91">
        <v>231.10749999999999</v>
      </c>
      <c r="M91">
        <v>92</v>
      </c>
      <c r="N91">
        <v>118.125</v>
      </c>
      <c r="O91">
        <v>123.66562500000001</v>
      </c>
      <c r="P91">
        <v>139.3125</v>
      </c>
      <c r="Q91">
        <v>0</v>
      </c>
      <c r="R91">
        <v>18.537839000000002</v>
      </c>
      <c r="S91">
        <v>13.698899000000001</v>
      </c>
      <c r="T91">
        <v>0</v>
      </c>
      <c r="U91">
        <v>348.97500000000002</v>
      </c>
      <c r="V91">
        <v>6</v>
      </c>
      <c r="W91">
        <v>46.164499999999997</v>
      </c>
      <c r="X91">
        <v>145.26089999999999</v>
      </c>
      <c r="Y91">
        <v>0</v>
      </c>
      <c r="Z91">
        <v>1.1000000000000001</v>
      </c>
      <c r="AA91">
        <v>42.14808</v>
      </c>
      <c r="AB91">
        <v>26.260100000000001</v>
      </c>
      <c r="AC91">
        <v>19.35568</v>
      </c>
      <c r="AD91">
        <v>36.544144000000003</v>
      </c>
      <c r="AE91">
        <v>49.395499999999998</v>
      </c>
      <c r="AF91">
        <v>8.8740000000000006</v>
      </c>
      <c r="AG91">
        <v>40.156799999999997</v>
      </c>
      <c r="AH91">
        <v>118.18559999999999</v>
      </c>
      <c r="AI91">
        <v>14.003</v>
      </c>
      <c r="AJ91">
        <v>0</v>
      </c>
      <c r="AK91">
        <v>51.394500000000001</v>
      </c>
      <c r="AL91">
        <v>23.24</v>
      </c>
      <c r="AM91">
        <v>5.2786799999999996</v>
      </c>
      <c r="AN91">
        <v>0</v>
      </c>
      <c r="AO91">
        <v>22.05</v>
      </c>
      <c r="AP91">
        <v>11.529</v>
      </c>
      <c r="AQ91">
        <v>62.244</v>
      </c>
      <c r="AR91">
        <v>52.991999999999997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51.260000000000005</v>
      </c>
      <c r="BA91">
        <f t="shared" si="4"/>
        <v>2154.7678409999994</v>
      </c>
      <c r="BB91">
        <v>88</v>
      </c>
      <c r="BD91">
        <v>0</v>
      </c>
      <c r="BE91">
        <v>8.4</v>
      </c>
      <c r="BF91">
        <v>1.1100000000000001</v>
      </c>
      <c r="BG91">
        <v>0</v>
      </c>
      <c r="BH91">
        <v>6.72</v>
      </c>
      <c r="BI91">
        <v>7.89</v>
      </c>
      <c r="BJ91">
        <v>4.1100000000000003</v>
      </c>
      <c r="BK91">
        <v>2.76</v>
      </c>
      <c r="BL91">
        <v>1.07</v>
      </c>
      <c r="BM91">
        <v>0</v>
      </c>
      <c r="BN91">
        <v>0</v>
      </c>
      <c r="BO91">
        <v>11.73</v>
      </c>
      <c r="BP91">
        <v>4.32</v>
      </c>
      <c r="BQ91">
        <v>0</v>
      </c>
      <c r="BR91">
        <v>2.96</v>
      </c>
      <c r="BS91">
        <v>0.19</v>
      </c>
      <c r="BT91">
        <v>0</v>
      </c>
      <c r="BU91">
        <v>0</v>
      </c>
      <c r="BV91">
        <v>0</v>
      </c>
      <c r="BW91">
        <f t="shared" si="5"/>
        <v>51.260000000000005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215.53139400000001</v>
      </c>
      <c r="L92">
        <v>231.10749999999999</v>
      </c>
      <c r="M92">
        <v>92</v>
      </c>
      <c r="N92">
        <v>118.125</v>
      </c>
      <c r="O92">
        <v>123.66562500000001</v>
      </c>
      <c r="P92">
        <v>139.3125</v>
      </c>
      <c r="Q92">
        <v>0</v>
      </c>
      <c r="R92">
        <v>18.537839000000002</v>
      </c>
      <c r="S92">
        <v>13.698899000000001</v>
      </c>
      <c r="T92">
        <v>0</v>
      </c>
      <c r="U92">
        <v>348.97500000000002</v>
      </c>
      <c r="V92">
        <v>6</v>
      </c>
      <c r="W92">
        <v>46.164499999999997</v>
      </c>
      <c r="X92">
        <v>145.26089999999999</v>
      </c>
      <c r="Y92">
        <v>0</v>
      </c>
      <c r="Z92">
        <v>6.5537999999999998</v>
      </c>
      <c r="AA92">
        <v>28.045000000000002</v>
      </c>
      <c r="AB92">
        <v>26.260100000000001</v>
      </c>
      <c r="AC92">
        <v>19.35568</v>
      </c>
      <c r="AD92">
        <v>36.544144000000003</v>
      </c>
      <c r="AE92">
        <v>49.395499999999998</v>
      </c>
      <c r="AF92">
        <v>8.8740000000000006</v>
      </c>
      <c r="AG92">
        <v>40.156799999999997</v>
      </c>
      <c r="AH92">
        <v>116.9545</v>
      </c>
      <c r="AI92">
        <v>14.003</v>
      </c>
      <c r="AJ92">
        <v>0</v>
      </c>
      <c r="AK92">
        <v>51.394500000000001</v>
      </c>
      <c r="AL92">
        <v>23.24</v>
      </c>
      <c r="AM92">
        <v>0</v>
      </c>
      <c r="AN92">
        <v>0</v>
      </c>
      <c r="AO92">
        <v>22.05</v>
      </c>
      <c r="AP92">
        <v>11.529</v>
      </c>
      <c r="AQ92">
        <v>62.244</v>
      </c>
      <c r="AR92">
        <v>52.991999999999997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51.260000000000005</v>
      </c>
      <c r="BA92">
        <f t="shared" si="4"/>
        <v>2139.6087809999999</v>
      </c>
      <c r="BB92">
        <v>89</v>
      </c>
      <c r="BD92">
        <v>0</v>
      </c>
      <c r="BE92">
        <v>8.4</v>
      </c>
      <c r="BF92">
        <v>1.1100000000000001</v>
      </c>
      <c r="BG92">
        <v>0</v>
      </c>
      <c r="BH92">
        <v>6.72</v>
      </c>
      <c r="BI92">
        <v>7.89</v>
      </c>
      <c r="BJ92">
        <v>4.1100000000000003</v>
      </c>
      <c r="BK92">
        <v>2.76</v>
      </c>
      <c r="BL92">
        <v>1.07</v>
      </c>
      <c r="BM92">
        <v>0</v>
      </c>
      <c r="BN92">
        <v>0</v>
      </c>
      <c r="BO92">
        <v>11.73</v>
      </c>
      <c r="BP92">
        <v>4.32</v>
      </c>
      <c r="BQ92">
        <v>0</v>
      </c>
      <c r="BR92">
        <v>2.96</v>
      </c>
      <c r="BS92">
        <v>0.19</v>
      </c>
      <c r="BT92">
        <v>0</v>
      </c>
      <c r="BU92">
        <v>0</v>
      </c>
      <c r="BV92">
        <v>0</v>
      </c>
      <c r="BW92">
        <f t="shared" si="5"/>
        <v>51.260000000000005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215.53139400000001</v>
      </c>
      <c r="L93">
        <v>231.10749999999999</v>
      </c>
      <c r="M93">
        <v>45</v>
      </c>
      <c r="N93">
        <v>118.125</v>
      </c>
      <c r="O93">
        <v>123.66562500000001</v>
      </c>
      <c r="P93">
        <v>139.3125</v>
      </c>
      <c r="Q93">
        <v>0</v>
      </c>
      <c r="R93">
        <v>21.825199000000001</v>
      </c>
      <c r="S93">
        <v>13.751500999999999</v>
      </c>
      <c r="T93">
        <v>0</v>
      </c>
      <c r="U93">
        <v>348.97500000000002</v>
      </c>
      <c r="V93">
        <v>1.737323</v>
      </c>
      <c r="W93">
        <v>27.6189</v>
      </c>
      <c r="X93">
        <v>116.659745</v>
      </c>
      <c r="Y93">
        <v>0</v>
      </c>
      <c r="Z93">
        <v>6.5537999999999998</v>
      </c>
      <c r="AA93">
        <v>28.045000000000002</v>
      </c>
      <c r="AB93">
        <v>26.260100000000001</v>
      </c>
      <c r="AC93">
        <v>9.6778399999999998</v>
      </c>
      <c r="AD93">
        <v>36.544144000000003</v>
      </c>
      <c r="AE93">
        <v>49.395499999999998</v>
      </c>
      <c r="AF93">
        <v>8.8740000000000006</v>
      </c>
      <c r="AG93">
        <v>40.156799999999997</v>
      </c>
      <c r="AH93">
        <v>116.9545</v>
      </c>
      <c r="AI93">
        <v>14.003</v>
      </c>
      <c r="AJ93">
        <v>0</v>
      </c>
      <c r="AK93">
        <v>51.394500000000001</v>
      </c>
      <c r="AL93">
        <v>23.24</v>
      </c>
      <c r="AM93">
        <v>0</v>
      </c>
      <c r="AN93">
        <v>0</v>
      </c>
      <c r="AO93">
        <v>22.05</v>
      </c>
      <c r="AP93">
        <v>11.529</v>
      </c>
      <c r="AQ93">
        <v>62.244</v>
      </c>
      <c r="AR93">
        <v>3.3119999999999998</v>
      </c>
      <c r="AS93">
        <v>7.3986000000000001</v>
      </c>
      <c r="AT93">
        <v>13.596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51.260000000000005</v>
      </c>
      <c r="BA93">
        <f t="shared" si="4"/>
        <v>1985.7984709999996</v>
      </c>
      <c r="BB93">
        <v>90</v>
      </c>
      <c r="BD93">
        <v>0</v>
      </c>
      <c r="BE93">
        <v>8.4</v>
      </c>
      <c r="BF93">
        <v>1.1100000000000001</v>
      </c>
      <c r="BG93">
        <v>0</v>
      </c>
      <c r="BH93">
        <v>6.72</v>
      </c>
      <c r="BI93">
        <v>7.89</v>
      </c>
      <c r="BJ93">
        <v>4.1100000000000003</v>
      </c>
      <c r="BK93">
        <v>2.76</v>
      </c>
      <c r="BL93">
        <v>1.07</v>
      </c>
      <c r="BM93">
        <v>0</v>
      </c>
      <c r="BN93">
        <v>0</v>
      </c>
      <c r="BO93">
        <v>11.73</v>
      </c>
      <c r="BP93">
        <v>4.32</v>
      </c>
      <c r="BQ93">
        <v>0</v>
      </c>
      <c r="BR93">
        <v>2.96</v>
      </c>
      <c r="BS93">
        <v>0.19</v>
      </c>
      <c r="BT93">
        <v>0</v>
      </c>
      <c r="BU93">
        <v>0</v>
      </c>
      <c r="BV93">
        <v>0</v>
      </c>
      <c r="BW93">
        <f t="shared" si="5"/>
        <v>51.260000000000005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215.53139400000001</v>
      </c>
      <c r="L94">
        <v>231.10749999999999</v>
      </c>
      <c r="M94">
        <v>45</v>
      </c>
      <c r="N94">
        <v>118.125</v>
      </c>
      <c r="O94">
        <v>123.66562500000001</v>
      </c>
      <c r="P94">
        <v>139.3125</v>
      </c>
      <c r="Q94">
        <v>0</v>
      </c>
      <c r="R94">
        <v>21.825199000000001</v>
      </c>
      <c r="S94">
        <v>13.751500999999999</v>
      </c>
      <c r="T94">
        <v>0</v>
      </c>
      <c r="U94">
        <v>348.97500000000002</v>
      </c>
      <c r="V94">
        <v>0</v>
      </c>
      <c r="W94">
        <v>12.24</v>
      </c>
      <c r="X94">
        <v>116.26090000000001</v>
      </c>
      <c r="Y94">
        <v>0</v>
      </c>
      <c r="Z94">
        <v>6.5537999999999998</v>
      </c>
      <c r="AA94">
        <v>28.045000000000002</v>
      </c>
      <c r="AB94">
        <v>26.260100000000001</v>
      </c>
      <c r="AC94">
        <v>9.6778399999999998</v>
      </c>
      <c r="AD94">
        <v>36.544144000000003</v>
      </c>
      <c r="AE94">
        <v>48.112499999999997</v>
      </c>
      <c r="AF94">
        <v>8.8740000000000006</v>
      </c>
      <c r="AG94">
        <v>40.156799999999997</v>
      </c>
      <c r="AH94">
        <v>100.5714</v>
      </c>
      <c r="AI94">
        <v>0</v>
      </c>
      <c r="AJ94">
        <v>0</v>
      </c>
      <c r="AK94">
        <v>51.394500000000001</v>
      </c>
      <c r="AL94">
        <v>23.24</v>
      </c>
      <c r="AM94">
        <v>0</v>
      </c>
      <c r="AN94">
        <v>0</v>
      </c>
      <c r="AO94">
        <v>22.05</v>
      </c>
      <c r="AP94">
        <v>11.529</v>
      </c>
      <c r="AQ94">
        <v>62.244</v>
      </c>
      <c r="AR94">
        <v>3.3119999999999998</v>
      </c>
      <c r="AS94">
        <v>7.3986000000000001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51.16</v>
      </c>
      <c r="BA94">
        <f t="shared" si="4"/>
        <v>1937.9151029999996</v>
      </c>
      <c r="BB94">
        <v>91</v>
      </c>
      <c r="BD94">
        <v>0</v>
      </c>
      <c r="BE94">
        <v>8.4</v>
      </c>
      <c r="BF94">
        <v>1.1100000000000001</v>
      </c>
      <c r="BG94">
        <v>0</v>
      </c>
      <c r="BH94">
        <v>6.72</v>
      </c>
      <c r="BI94">
        <v>7.89</v>
      </c>
      <c r="BJ94">
        <v>4.1100000000000003</v>
      </c>
      <c r="BK94">
        <v>2.7</v>
      </c>
      <c r="BL94">
        <v>1.03</v>
      </c>
      <c r="BM94">
        <v>0</v>
      </c>
      <c r="BN94">
        <v>0</v>
      </c>
      <c r="BO94">
        <v>11.73</v>
      </c>
      <c r="BP94">
        <v>4.32</v>
      </c>
      <c r="BQ94">
        <v>0</v>
      </c>
      <c r="BR94">
        <v>2.96</v>
      </c>
      <c r="BS94">
        <v>0.19</v>
      </c>
      <c r="BT94">
        <v>0</v>
      </c>
      <c r="BU94">
        <v>0</v>
      </c>
      <c r="BV94">
        <v>0</v>
      </c>
      <c r="BW94">
        <f t="shared" si="5"/>
        <v>51.16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215.53139400000001</v>
      </c>
      <c r="L95">
        <v>231.10749999999999</v>
      </c>
      <c r="M95">
        <v>45</v>
      </c>
      <c r="N95">
        <v>118.125</v>
      </c>
      <c r="O95">
        <v>123.66562500000001</v>
      </c>
      <c r="P95">
        <v>139.3125</v>
      </c>
      <c r="Q95">
        <v>0</v>
      </c>
      <c r="R95">
        <v>21.825199000000001</v>
      </c>
      <c r="S95">
        <v>13.751500999999999</v>
      </c>
      <c r="T95">
        <v>0</v>
      </c>
      <c r="U95">
        <v>348.97500000000002</v>
      </c>
      <c r="V95">
        <v>0</v>
      </c>
      <c r="W95">
        <v>12.24</v>
      </c>
      <c r="X95">
        <v>72.86</v>
      </c>
      <c r="Y95">
        <v>0</v>
      </c>
      <c r="Z95">
        <v>6.5537999999999998</v>
      </c>
      <c r="AA95">
        <v>26.86</v>
      </c>
      <c r="AB95">
        <v>13.17004</v>
      </c>
      <c r="AC95">
        <v>9.6778399999999998</v>
      </c>
      <c r="AD95">
        <v>36.544144000000003</v>
      </c>
      <c r="AE95">
        <v>48.112499999999997</v>
      </c>
      <c r="AF95">
        <v>8.8740000000000006</v>
      </c>
      <c r="AG95">
        <v>40.156799999999997</v>
      </c>
      <c r="AH95">
        <v>93.563599999999994</v>
      </c>
      <c r="AI95">
        <v>0</v>
      </c>
      <c r="AJ95">
        <v>0</v>
      </c>
      <c r="AK95">
        <v>51.394500000000001</v>
      </c>
      <c r="AL95">
        <v>23.24</v>
      </c>
      <c r="AM95">
        <v>0</v>
      </c>
      <c r="AN95">
        <v>0</v>
      </c>
      <c r="AO95">
        <v>22.05</v>
      </c>
      <c r="AP95">
        <v>11.529</v>
      </c>
      <c r="AQ95">
        <v>62.244</v>
      </c>
      <c r="AR95">
        <v>3.3119999999999998</v>
      </c>
      <c r="AS95">
        <v>7.3986000000000001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51.16</v>
      </c>
      <c r="BA95">
        <f t="shared" si="4"/>
        <v>1873.2313429999992</v>
      </c>
      <c r="BB95">
        <v>92</v>
      </c>
      <c r="BD95">
        <v>0</v>
      </c>
      <c r="BE95">
        <v>8.4</v>
      </c>
      <c r="BF95">
        <v>1.1100000000000001</v>
      </c>
      <c r="BG95">
        <v>0</v>
      </c>
      <c r="BH95">
        <v>6.72</v>
      </c>
      <c r="BI95">
        <v>7.89</v>
      </c>
      <c r="BJ95">
        <v>4.1100000000000003</v>
      </c>
      <c r="BK95">
        <v>2.7</v>
      </c>
      <c r="BL95">
        <v>1.03</v>
      </c>
      <c r="BM95">
        <v>0</v>
      </c>
      <c r="BN95">
        <v>0</v>
      </c>
      <c r="BO95">
        <v>11.73</v>
      </c>
      <c r="BP95">
        <v>4.32</v>
      </c>
      <c r="BQ95">
        <v>0</v>
      </c>
      <c r="BR95">
        <v>2.96</v>
      </c>
      <c r="BS95">
        <v>0.19</v>
      </c>
      <c r="BT95">
        <v>0</v>
      </c>
      <c r="BU95">
        <v>0</v>
      </c>
      <c r="BV95">
        <v>0</v>
      </c>
      <c r="BW95">
        <f t="shared" si="5"/>
        <v>51.16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215.53139400000001</v>
      </c>
      <c r="L96">
        <v>231.10749999999999</v>
      </c>
      <c r="M96">
        <v>45</v>
      </c>
      <c r="N96">
        <v>118.125</v>
      </c>
      <c r="O96">
        <v>123.66562500000001</v>
      </c>
      <c r="P96">
        <v>139.3125</v>
      </c>
      <c r="Q96">
        <v>0</v>
      </c>
      <c r="R96">
        <v>21.825199000000001</v>
      </c>
      <c r="S96">
        <v>13.751500999999999</v>
      </c>
      <c r="T96">
        <v>0</v>
      </c>
      <c r="U96">
        <v>348.97500000000002</v>
      </c>
      <c r="V96">
        <v>0</v>
      </c>
      <c r="W96">
        <v>12.24</v>
      </c>
      <c r="X96">
        <v>47.86</v>
      </c>
      <c r="Y96">
        <v>0</v>
      </c>
      <c r="Z96">
        <v>6.5537999999999998</v>
      </c>
      <c r="AA96">
        <v>23.384</v>
      </c>
      <c r="AB96">
        <v>13.17004</v>
      </c>
      <c r="AC96">
        <v>9.6778399999999998</v>
      </c>
      <c r="AD96">
        <v>36.544144000000003</v>
      </c>
      <c r="AE96">
        <v>48.112499999999997</v>
      </c>
      <c r="AF96">
        <v>8.8740000000000006</v>
      </c>
      <c r="AG96">
        <v>40.156799999999997</v>
      </c>
      <c r="AH96">
        <v>93.563599999999994</v>
      </c>
      <c r="AI96">
        <v>0</v>
      </c>
      <c r="AJ96">
        <v>0</v>
      </c>
      <c r="AK96">
        <v>51.394500000000001</v>
      </c>
      <c r="AL96">
        <v>23.24</v>
      </c>
      <c r="AM96">
        <v>0</v>
      </c>
      <c r="AN96">
        <v>0</v>
      </c>
      <c r="AO96">
        <v>22.05</v>
      </c>
      <c r="AP96">
        <v>11.529</v>
      </c>
      <c r="AQ96">
        <v>62.244</v>
      </c>
      <c r="AR96">
        <v>3.3119999999999998</v>
      </c>
      <c r="AS96">
        <v>7.3986000000000001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51.16</v>
      </c>
      <c r="BA96">
        <f t="shared" si="4"/>
        <v>1844.7553429999994</v>
      </c>
      <c r="BB96">
        <v>93</v>
      </c>
      <c r="BD96">
        <v>0</v>
      </c>
      <c r="BE96">
        <v>8.4</v>
      </c>
      <c r="BF96">
        <v>1.1100000000000001</v>
      </c>
      <c r="BG96">
        <v>0</v>
      </c>
      <c r="BH96">
        <v>6.72</v>
      </c>
      <c r="BI96">
        <v>7.89</v>
      </c>
      <c r="BJ96">
        <v>4.1100000000000003</v>
      </c>
      <c r="BK96">
        <v>2.7</v>
      </c>
      <c r="BL96">
        <v>1.03</v>
      </c>
      <c r="BM96">
        <v>0</v>
      </c>
      <c r="BN96">
        <v>0</v>
      </c>
      <c r="BO96">
        <v>11.73</v>
      </c>
      <c r="BP96">
        <v>4.32</v>
      </c>
      <c r="BQ96">
        <v>0</v>
      </c>
      <c r="BR96">
        <v>2.96</v>
      </c>
      <c r="BS96">
        <v>0.19</v>
      </c>
      <c r="BT96">
        <v>0</v>
      </c>
      <c r="BU96">
        <v>0</v>
      </c>
      <c r="BV96">
        <v>0</v>
      </c>
      <c r="BW96">
        <f t="shared" si="5"/>
        <v>51.16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215.53139400000001</v>
      </c>
      <c r="L97">
        <v>231.10749999999999</v>
      </c>
      <c r="M97">
        <v>45</v>
      </c>
      <c r="N97">
        <v>118.125</v>
      </c>
      <c r="O97">
        <v>123.66562500000001</v>
      </c>
      <c r="P97">
        <v>139.3125</v>
      </c>
      <c r="Q97">
        <v>0</v>
      </c>
      <c r="R97">
        <v>21.825199000000001</v>
      </c>
      <c r="S97">
        <v>13.751500999999999</v>
      </c>
      <c r="T97">
        <v>0</v>
      </c>
      <c r="U97">
        <v>348.97500000000002</v>
      </c>
      <c r="V97">
        <v>0</v>
      </c>
      <c r="W97">
        <v>12.24</v>
      </c>
      <c r="X97">
        <v>47.86</v>
      </c>
      <c r="Y97">
        <v>0</v>
      </c>
      <c r="Z97">
        <v>6.5537999999999998</v>
      </c>
      <c r="AA97">
        <v>23.384</v>
      </c>
      <c r="AB97">
        <v>13.17004</v>
      </c>
      <c r="AC97">
        <v>9.6778399999999998</v>
      </c>
      <c r="AD97">
        <v>36.544144000000003</v>
      </c>
      <c r="AE97">
        <v>48.112499999999997</v>
      </c>
      <c r="AF97">
        <v>8.8740000000000006</v>
      </c>
      <c r="AG97">
        <v>40.156799999999997</v>
      </c>
      <c r="AH97">
        <v>93.563599999999994</v>
      </c>
      <c r="AI97">
        <v>0</v>
      </c>
      <c r="AJ97">
        <v>0</v>
      </c>
      <c r="AK97">
        <v>51.394500000000001</v>
      </c>
      <c r="AL97">
        <v>23.24</v>
      </c>
      <c r="AM97">
        <v>0</v>
      </c>
      <c r="AN97">
        <v>0</v>
      </c>
      <c r="AO97">
        <v>22.05</v>
      </c>
      <c r="AP97">
        <v>11.529</v>
      </c>
      <c r="AQ97">
        <v>44.414999999999999</v>
      </c>
      <c r="AR97">
        <v>3.3119999999999998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51.16</v>
      </c>
      <c r="BA97">
        <f t="shared" si="4"/>
        <v>1824.9085429999993</v>
      </c>
      <c r="BB97">
        <v>94</v>
      </c>
      <c r="BD97">
        <v>0</v>
      </c>
      <c r="BE97">
        <v>8.4</v>
      </c>
      <c r="BF97">
        <v>1.1100000000000001</v>
      </c>
      <c r="BG97">
        <v>0</v>
      </c>
      <c r="BH97">
        <v>6.72</v>
      </c>
      <c r="BI97">
        <v>7.89</v>
      </c>
      <c r="BJ97">
        <v>4.1100000000000003</v>
      </c>
      <c r="BK97">
        <v>2.7</v>
      </c>
      <c r="BL97">
        <v>1.03</v>
      </c>
      <c r="BM97">
        <v>0</v>
      </c>
      <c r="BN97">
        <v>0</v>
      </c>
      <c r="BO97">
        <v>11.73</v>
      </c>
      <c r="BP97">
        <v>4.32</v>
      </c>
      <c r="BQ97">
        <v>0</v>
      </c>
      <c r="BR97">
        <v>2.96</v>
      </c>
      <c r="BS97">
        <v>0.19</v>
      </c>
      <c r="BT97">
        <v>0</v>
      </c>
      <c r="BU97">
        <v>0</v>
      </c>
      <c r="BV97">
        <v>0</v>
      </c>
      <c r="BW97">
        <f t="shared" si="5"/>
        <v>51.16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215.53139400000001</v>
      </c>
      <c r="L98">
        <v>231.10749999999999</v>
      </c>
      <c r="M98">
        <v>45</v>
      </c>
      <c r="N98">
        <v>118.125</v>
      </c>
      <c r="O98">
        <v>123.66562500000001</v>
      </c>
      <c r="P98">
        <v>139.3125</v>
      </c>
      <c r="Q98">
        <v>0</v>
      </c>
      <c r="R98">
        <v>21.825199000000001</v>
      </c>
      <c r="S98">
        <v>13.751500999999999</v>
      </c>
      <c r="T98">
        <v>0</v>
      </c>
      <c r="U98">
        <v>348.97500000000002</v>
      </c>
      <c r="V98">
        <v>0</v>
      </c>
      <c r="W98">
        <v>12.24</v>
      </c>
      <c r="X98">
        <v>47.86</v>
      </c>
      <c r="Y98">
        <v>0</v>
      </c>
      <c r="Z98">
        <v>6.5537999999999998</v>
      </c>
      <c r="AA98">
        <v>23.384</v>
      </c>
      <c r="AB98">
        <v>13.17004</v>
      </c>
      <c r="AC98">
        <v>9.6778399999999998</v>
      </c>
      <c r="AD98">
        <v>36.544144000000003</v>
      </c>
      <c r="AE98">
        <v>48.112499999999997</v>
      </c>
      <c r="AF98">
        <v>8.8740000000000006</v>
      </c>
      <c r="AG98">
        <v>40.156799999999997</v>
      </c>
      <c r="AH98">
        <v>93.563599999999994</v>
      </c>
      <c r="AI98">
        <v>0</v>
      </c>
      <c r="AJ98">
        <v>0</v>
      </c>
      <c r="AK98">
        <v>51.394500000000001</v>
      </c>
      <c r="AL98">
        <v>23.24</v>
      </c>
      <c r="AM98">
        <v>0</v>
      </c>
      <c r="AN98">
        <v>0</v>
      </c>
      <c r="AO98">
        <v>22.05</v>
      </c>
      <c r="AP98">
        <v>11.529</v>
      </c>
      <c r="AQ98">
        <v>44.414999999999999</v>
      </c>
      <c r="AR98">
        <v>3.3119999999999998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51.16</v>
      </c>
      <c r="BA98">
        <f t="shared" si="4"/>
        <v>1824.9085429999993</v>
      </c>
      <c r="BB98">
        <v>95</v>
      </c>
      <c r="BD98">
        <v>0</v>
      </c>
      <c r="BE98">
        <v>8.4</v>
      </c>
      <c r="BF98">
        <v>1.1100000000000001</v>
      </c>
      <c r="BG98">
        <v>0</v>
      </c>
      <c r="BH98">
        <v>6.72</v>
      </c>
      <c r="BI98">
        <v>7.89</v>
      </c>
      <c r="BJ98">
        <v>4.1100000000000003</v>
      </c>
      <c r="BK98">
        <v>2.7</v>
      </c>
      <c r="BL98">
        <v>1.03</v>
      </c>
      <c r="BM98">
        <v>0</v>
      </c>
      <c r="BN98">
        <v>0</v>
      </c>
      <c r="BO98">
        <v>11.73</v>
      </c>
      <c r="BP98">
        <v>4.32</v>
      </c>
      <c r="BQ98">
        <v>0</v>
      </c>
      <c r="BR98">
        <v>2.96</v>
      </c>
      <c r="BS98">
        <v>0.19</v>
      </c>
      <c r="BT98">
        <v>0</v>
      </c>
      <c r="BU98">
        <v>0</v>
      </c>
      <c r="BV98">
        <v>0</v>
      </c>
      <c r="BW98">
        <f t="shared" si="5"/>
        <v>51.16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5.1727534560000024</v>
      </c>
      <c r="L99">
        <f t="shared" si="6"/>
        <v>6.1453350624999974</v>
      </c>
      <c r="M99">
        <f t="shared" si="6"/>
        <v>2.0525000000000002</v>
      </c>
      <c r="N99">
        <f t="shared" si="6"/>
        <v>2.458574999999998</v>
      </c>
      <c r="O99">
        <f t="shared" si="6"/>
        <v>2.9679749999999947</v>
      </c>
      <c r="P99">
        <f t="shared" si="6"/>
        <v>3.2414824999999996</v>
      </c>
      <c r="Q99">
        <f t="shared" si="6"/>
        <v>0</v>
      </c>
      <c r="R99">
        <f t="shared" si="6"/>
        <v>0.50745829750000016</v>
      </c>
      <c r="S99">
        <f t="shared" si="6"/>
        <v>0.35103547674999974</v>
      </c>
      <c r="T99">
        <f t="shared" si="6"/>
        <v>0</v>
      </c>
      <c r="U99">
        <f t="shared" si="6"/>
        <v>8.3753999999999849</v>
      </c>
      <c r="V99">
        <f t="shared" si="6"/>
        <v>0.14400528074999999</v>
      </c>
      <c r="W99">
        <f t="shared" si="6"/>
        <v>0.78617515849999908</v>
      </c>
      <c r="X99">
        <f t="shared" si="6"/>
        <v>2.6735179430000011</v>
      </c>
      <c r="Y99">
        <f t="shared" si="6"/>
        <v>0</v>
      </c>
      <c r="Z99">
        <f t="shared" si="6"/>
        <v>0.14400100000000016</v>
      </c>
      <c r="AA99">
        <f t="shared" si="6"/>
        <v>0.23695734000000004</v>
      </c>
      <c r="AB99">
        <f t="shared" si="6"/>
        <v>0.36082976999999977</v>
      </c>
      <c r="AC99">
        <f t="shared" si="6"/>
        <v>0.26856005999999993</v>
      </c>
      <c r="AD99">
        <f t="shared" si="6"/>
        <v>0.71855927100000072</v>
      </c>
      <c r="AE99">
        <f t="shared" si="6"/>
        <v>0.77724781500000018</v>
      </c>
      <c r="AF99">
        <f t="shared" si="6"/>
        <v>0.25517680000000037</v>
      </c>
      <c r="AG99">
        <f t="shared" si="6"/>
        <v>0.96376320000000204</v>
      </c>
      <c r="AH99">
        <f t="shared" si="6"/>
        <v>1.5530800000000016</v>
      </c>
      <c r="AI99">
        <f t="shared" si="6"/>
        <v>0.16358050000000005</v>
      </c>
      <c r="AJ99">
        <f t="shared" si="6"/>
        <v>0</v>
      </c>
      <c r="AK99">
        <f t="shared" si="6"/>
        <v>1.2334680000000007</v>
      </c>
      <c r="AL99">
        <f t="shared" si="6"/>
        <v>0.62166999999999906</v>
      </c>
      <c r="AM99">
        <f t="shared" si="6"/>
        <v>9.3020739000000019E-2</v>
      </c>
      <c r="AN99">
        <f t="shared" si="6"/>
        <v>7.6519999999999995E-4</v>
      </c>
      <c r="AO99">
        <f t="shared" si="6"/>
        <v>0.55095599999999967</v>
      </c>
      <c r="AP99">
        <f t="shared" si="6"/>
        <v>0.28130759999999994</v>
      </c>
      <c r="AQ99">
        <f t="shared" si="6"/>
        <v>0.50399999999999978</v>
      </c>
      <c r="AR99">
        <f t="shared" si="6"/>
        <v>0.25157400000000046</v>
      </c>
      <c r="AS99">
        <f t="shared" si="6"/>
        <v>0.20373054000000027</v>
      </c>
      <c r="AT99">
        <f t="shared" si="6"/>
        <v>0.33902631499999958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1.4974074999999998</v>
      </c>
      <c r="BA99">
        <f t="shared" si="4"/>
        <v>45.894894824999994</v>
      </c>
      <c r="BD99">
        <f t="shared" ref="BD99:BW99" si="7">SUM(BD3:BD98)/4000</f>
        <v>0.17800000000000007</v>
      </c>
      <c r="BE99">
        <f t="shared" si="7"/>
        <v>0.20159999999999964</v>
      </c>
      <c r="BF99">
        <f t="shared" si="7"/>
        <v>3.3947500000000012E-2</v>
      </c>
      <c r="BG99">
        <f t="shared" si="7"/>
        <v>0</v>
      </c>
      <c r="BH99">
        <f t="shared" si="7"/>
        <v>0.16128000000000037</v>
      </c>
      <c r="BI99">
        <f t="shared" si="7"/>
        <v>0.18935999999999972</v>
      </c>
      <c r="BJ99">
        <f t="shared" si="7"/>
        <v>9.8640000000000214E-2</v>
      </c>
      <c r="BK99">
        <f t="shared" si="7"/>
        <v>7.3725000000000013E-2</v>
      </c>
      <c r="BL99">
        <f t="shared" si="7"/>
        <v>2.6065000000000005E-2</v>
      </c>
      <c r="BM99">
        <f t="shared" si="7"/>
        <v>0</v>
      </c>
      <c r="BN99">
        <f t="shared" si="7"/>
        <v>0</v>
      </c>
      <c r="BO99">
        <f t="shared" si="7"/>
        <v>0.34829999999999994</v>
      </c>
      <c r="BP99">
        <f t="shared" si="7"/>
        <v>0.10367999999999987</v>
      </c>
      <c r="BQ99">
        <f t="shared" si="7"/>
        <v>0</v>
      </c>
      <c r="BR99">
        <f t="shared" si="7"/>
        <v>7.778249999999988E-2</v>
      </c>
      <c r="BS99">
        <f t="shared" si="7"/>
        <v>5.0275000000000077E-3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1.4974074999999998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208.78526099999999</v>
      </c>
      <c r="L3">
        <v>223.87383500000001</v>
      </c>
      <c r="M3">
        <v>80.402100000000004</v>
      </c>
      <c r="N3">
        <v>54.925289999999997</v>
      </c>
      <c r="O3">
        <v>119.79489100000001</v>
      </c>
      <c r="P3">
        <v>134.94959700000001</v>
      </c>
      <c r="Q3">
        <v>0</v>
      </c>
      <c r="R3">
        <v>21.139935000000001</v>
      </c>
      <c r="S3">
        <v>13.319829</v>
      </c>
      <c r="T3">
        <v>0</v>
      </c>
      <c r="U3">
        <v>338.05208199999998</v>
      </c>
      <c r="V3">
        <v>1.9374</v>
      </c>
      <c r="W3">
        <v>38.146340000000002</v>
      </c>
      <c r="X3">
        <v>121.853548</v>
      </c>
      <c r="Y3">
        <v>0</v>
      </c>
      <c r="Z3">
        <v>6.3486659999999997</v>
      </c>
      <c r="AA3">
        <v>13.609615</v>
      </c>
      <c r="AB3">
        <v>12.654515999999999</v>
      </c>
      <c r="AC3">
        <v>9.374924</v>
      </c>
      <c r="AD3">
        <v>35.400312</v>
      </c>
      <c r="AE3">
        <v>29.828209999999999</v>
      </c>
      <c r="AF3">
        <v>8.5962440000000004</v>
      </c>
      <c r="AG3">
        <v>38.899892000000001</v>
      </c>
      <c r="AH3">
        <v>67.976293999999996</v>
      </c>
      <c r="AI3">
        <v>0</v>
      </c>
      <c r="AJ3">
        <v>0</v>
      </c>
      <c r="AK3">
        <v>49.785851999999998</v>
      </c>
      <c r="AL3">
        <v>22.512588000000001</v>
      </c>
      <c r="AM3">
        <v>0</v>
      </c>
      <c r="AN3">
        <v>0</v>
      </c>
      <c r="AO3">
        <v>25.062206</v>
      </c>
      <c r="AP3">
        <v>12.657228</v>
      </c>
      <c r="AQ3">
        <v>15.073941</v>
      </c>
      <c r="AR3">
        <v>51.333350000000003</v>
      </c>
      <c r="AS3">
        <v>26.061904999999999</v>
      </c>
      <c r="AT3">
        <v>12.775983999999999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67.709999999999994</v>
      </c>
      <c r="BA3">
        <f>SUM(B3:AZ3)</f>
        <v>1862.8418350000009</v>
      </c>
      <c r="BD3">
        <v>13.79</v>
      </c>
      <c r="BE3">
        <v>8.14</v>
      </c>
      <c r="BF3">
        <v>1.75</v>
      </c>
      <c r="BG3">
        <v>0</v>
      </c>
      <c r="BH3">
        <v>6.51</v>
      </c>
      <c r="BI3">
        <v>7.64</v>
      </c>
      <c r="BJ3">
        <v>3.98</v>
      </c>
      <c r="BK3">
        <v>2.6</v>
      </c>
      <c r="BL3">
        <v>1.05</v>
      </c>
      <c r="BM3">
        <v>0</v>
      </c>
      <c r="BN3">
        <v>0</v>
      </c>
      <c r="BO3">
        <v>15.02</v>
      </c>
      <c r="BP3">
        <v>4.18</v>
      </c>
      <c r="BQ3">
        <v>0</v>
      </c>
      <c r="BR3">
        <v>2.86</v>
      </c>
      <c r="BS3">
        <v>0.19</v>
      </c>
      <c r="BT3">
        <v>0</v>
      </c>
      <c r="BU3">
        <v>0</v>
      </c>
      <c r="BV3">
        <v>0</v>
      </c>
      <c r="BW3">
        <f>SUM(BD3:BV3)</f>
        <v>67.709999999999994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208.78526099999999</v>
      </c>
      <c r="L4">
        <v>223.87383500000001</v>
      </c>
      <c r="M4">
        <v>80.402100000000004</v>
      </c>
      <c r="N4">
        <v>54.925289999999997</v>
      </c>
      <c r="O4">
        <v>119.79489100000001</v>
      </c>
      <c r="P4">
        <v>134.94959700000001</v>
      </c>
      <c r="Q4">
        <v>0</v>
      </c>
      <c r="R4">
        <v>21.139935000000001</v>
      </c>
      <c r="S4">
        <v>13.319829</v>
      </c>
      <c r="T4">
        <v>0</v>
      </c>
      <c r="U4">
        <v>338.05208199999998</v>
      </c>
      <c r="V4">
        <v>1.9374</v>
      </c>
      <c r="W4">
        <v>38.146340000000002</v>
      </c>
      <c r="X4">
        <v>121.853548</v>
      </c>
      <c r="Y4">
        <v>0</v>
      </c>
      <c r="Z4">
        <v>6.3486659999999997</v>
      </c>
      <c r="AA4">
        <v>0</v>
      </c>
      <c r="AB4">
        <v>12.654515999999999</v>
      </c>
      <c r="AC4">
        <v>9.374924</v>
      </c>
      <c r="AD4">
        <v>35.400312</v>
      </c>
      <c r="AE4">
        <v>29.828209999999999</v>
      </c>
      <c r="AF4">
        <v>8.5962440000000004</v>
      </c>
      <c r="AG4">
        <v>38.899892000000001</v>
      </c>
      <c r="AH4">
        <v>67.976293999999996</v>
      </c>
      <c r="AI4">
        <v>0</v>
      </c>
      <c r="AJ4">
        <v>0</v>
      </c>
      <c r="AK4">
        <v>49.785851999999998</v>
      </c>
      <c r="AL4">
        <v>22.512588000000001</v>
      </c>
      <c r="AM4">
        <v>0</v>
      </c>
      <c r="AN4">
        <v>0</v>
      </c>
      <c r="AO4">
        <v>25.062206</v>
      </c>
      <c r="AP4">
        <v>12.657228</v>
      </c>
      <c r="AQ4">
        <v>15.073941</v>
      </c>
      <c r="AR4">
        <v>51.333350000000003</v>
      </c>
      <c r="AS4">
        <v>26.061904999999999</v>
      </c>
      <c r="AT4">
        <v>10.633756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68.09999999999998</v>
      </c>
      <c r="BA4">
        <f t="shared" ref="BA4:BA67" si="1">SUM(B4:AZ4)</f>
        <v>1847.4799920000005</v>
      </c>
      <c r="BD4">
        <v>13.79</v>
      </c>
      <c r="BE4">
        <v>8.14</v>
      </c>
      <c r="BF4">
        <v>1.75</v>
      </c>
      <c r="BG4">
        <v>0</v>
      </c>
      <c r="BH4">
        <v>6.51</v>
      </c>
      <c r="BI4">
        <v>7.64</v>
      </c>
      <c r="BJ4">
        <v>3.98</v>
      </c>
      <c r="BK4">
        <v>2.6</v>
      </c>
      <c r="BL4">
        <v>1.05</v>
      </c>
      <c r="BM4">
        <v>0</v>
      </c>
      <c r="BN4">
        <v>0</v>
      </c>
      <c r="BO4">
        <v>15.41</v>
      </c>
      <c r="BP4">
        <v>4.18</v>
      </c>
      <c r="BQ4">
        <v>0</v>
      </c>
      <c r="BR4">
        <v>2.86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68.09999999999998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208.78526099999999</v>
      </c>
      <c r="L5">
        <v>223.87383500000001</v>
      </c>
      <c r="M5">
        <v>80.402100000000004</v>
      </c>
      <c r="N5">
        <v>54.925289999999997</v>
      </c>
      <c r="O5">
        <v>119.79489100000001</v>
      </c>
      <c r="P5">
        <v>134.94959700000001</v>
      </c>
      <c r="Q5">
        <v>0</v>
      </c>
      <c r="R5">
        <v>21.139935000000001</v>
      </c>
      <c r="S5">
        <v>13.319829</v>
      </c>
      <c r="T5">
        <v>0</v>
      </c>
      <c r="U5">
        <v>338.05208199999998</v>
      </c>
      <c r="V5">
        <v>1.9374</v>
      </c>
      <c r="W5">
        <v>31.967099999999999</v>
      </c>
      <c r="X5">
        <v>121.853548</v>
      </c>
      <c r="Y5">
        <v>0</v>
      </c>
      <c r="Z5">
        <v>6.3486659999999997</v>
      </c>
      <c r="AA5">
        <v>0</v>
      </c>
      <c r="AB5">
        <v>12.654515999999999</v>
      </c>
      <c r="AC5">
        <v>9.374924</v>
      </c>
      <c r="AD5">
        <v>35.400312</v>
      </c>
      <c r="AE5">
        <v>29.828209999999999</v>
      </c>
      <c r="AF5">
        <v>8.5962440000000004</v>
      </c>
      <c r="AG5">
        <v>38.899892000000001</v>
      </c>
      <c r="AH5">
        <v>45.317529999999998</v>
      </c>
      <c r="AI5">
        <v>0</v>
      </c>
      <c r="AJ5">
        <v>0</v>
      </c>
      <c r="AK5">
        <v>49.785851999999998</v>
      </c>
      <c r="AL5">
        <v>22.512588000000001</v>
      </c>
      <c r="AM5">
        <v>0</v>
      </c>
      <c r="AN5">
        <v>0</v>
      </c>
      <c r="AO5">
        <v>23.068622000000001</v>
      </c>
      <c r="AP5">
        <v>12.657228</v>
      </c>
      <c r="AQ5">
        <v>0</v>
      </c>
      <c r="AR5">
        <v>3.2083339999999998</v>
      </c>
      <c r="AS5">
        <v>26.061904999999999</v>
      </c>
      <c r="AT5">
        <v>13.170445000000001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68.09999999999998</v>
      </c>
      <c r="BA5">
        <f t="shared" si="1"/>
        <v>1755.9861360000002</v>
      </c>
      <c r="BD5">
        <v>13.79</v>
      </c>
      <c r="BE5">
        <v>8.14</v>
      </c>
      <c r="BF5">
        <v>1.75</v>
      </c>
      <c r="BG5">
        <v>0</v>
      </c>
      <c r="BH5">
        <v>6.51</v>
      </c>
      <c r="BI5">
        <v>7.64</v>
      </c>
      <c r="BJ5">
        <v>3.98</v>
      </c>
      <c r="BK5">
        <v>2.6</v>
      </c>
      <c r="BL5">
        <v>1.05</v>
      </c>
      <c r="BM5">
        <v>0</v>
      </c>
      <c r="BN5">
        <v>0</v>
      </c>
      <c r="BO5">
        <v>15.41</v>
      </c>
      <c r="BP5">
        <v>4.18</v>
      </c>
      <c r="BQ5">
        <v>0</v>
      </c>
      <c r="BR5">
        <v>2.86</v>
      </c>
      <c r="BS5">
        <v>0.19</v>
      </c>
      <c r="BT5">
        <v>0</v>
      </c>
      <c r="BU5">
        <v>0</v>
      </c>
      <c r="BV5">
        <v>0</v>
      </c>
      <c r="BW5">
        <f t="shared" si="2"/>
        <v>68.09999999999998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208.78526099999999</v>
      </c>
      <c r="L6">
        <v>223.87383500000001</v>
      </c>
      <c r="M6">
        <v>80.402100000000004</v>
      </c>
      <c r="N6">
        <v>54.925289999999997</v>
      </c>
      <c r="O6">
        <v>119.79489100000001</v>
      </c>
      <c r="P6">
        <v>134.94959700000001</v>
      </c>
      <c r="Q6">
        <v>0</v>
      </c>
      <c r="R6">
        <v>21.139935000000001</v>
      </c>
      <c r="S6">
        <v>13.319829</v>
      </c>
      <c r="T6">
        <v>0</v>
      </c>
      <c r="U6">
        <v>338.05208199999998</v>
      </c>
      <c r="V6">
        <v>1.9374</v>
      </c>
      <c r="W6">
        <v>38.146340000000002</v>
      </c>
      <c r="X6">
        <v>99.7761</v>
      </c>
      <c r="Y6">
        <v>0</v>
      </c>
      <c r="Z6">
        <v>6.3486659999999997</v>
      </c>
      <c r="AA6">
        <v>0</v>
      </c>
      <c r="AB6">
        <v>12.654515999999999</v>
      </c>
      <c r="AC6">
        <v>9.374924</v>
      </c>
      <c r="AD6">
        <v>35.400312</v>
      </c>
      <c r="AE6">
        <v>29.828209999999999</v>
      </c>
      <c r="AF6">
        <v>8.5962440000000004</v>
      </c>
      <c r="AG6">
        <v>38.899892000000001</v>
      </c>
      <c r="AH6">
        <v>45.317529999999998</v>
      </c>
      <c r="AI6">
        <v>0</v>
      </c>
      <c r="AJ6">
        <v>0</v>
      </c>
      <c r="AK6">
        <v>49.785851999999998</v>
      </c>
      <c r="AL6">
        <v>22.512588000000001</v>
      </c>
      <c r="AM6">
        <v>0</v>
      </c>
      <c r="AN6">
        <v>0</v>
      </c>
      <c r="AO6">
        <v>23.068622000000001</v>
      </c>
      <c r="AP6">
        <v>12.657228</v>
      </c>
      <c r="AQ6">
        <v>0</v>
      </c>
      <c r="AR6">
        <v>3.2083339999999998</v>
      </c>
      <c r="AS6">
        <v>26.061904999999999</v>
      </c>
      <c r="AT6">
        <v>10.583394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67.999999999999986</v>
      </c>
      <c r="BA6">
        <f t="shared" si="1"/>
        <v>1737.4008770000003</v>
      </c>
      <c r="BD6">
        <v>13.79</v>
      </c>
      <c r="BE6">
        <v>8.14</v>
      </c>
      <c r="BF6">
        <v>1.65</v>
      </c>
      <c r="BG6">
        <v>0</v>
      </c>
      <c r="BH6">
        <v>6.51</v>
      </c>
      <c r="BI6">
        <v>7.64</v>
      </c>
      <c r="BJ6">
        <v>3.98</v>
      </c>
      <c r="BK6">
        <v>2.6</v>
      </c>
      <c r="BL6">
        <v>1.05</v>
      </c>
      <c r="BM6">
        <v>0</v>
      </c>
      <c r="BN6">
        <v>0</v>
      </c>
      <c r="BO6">
        <v>15.41</v>
      </c>
      <c r="BP6">
        <v>4.18</v>
      </c>
      <c r="BQ6">
        <v>0</v>
      </c>
      <c r="BR6">
        <v>2.86</v>
      </c>
      <c r="BS6">
        <v>0.19</v>
      </c>
      <c r="BT6">
        <v>0</v>
      </c>
      <c r="BU6">
        <v>0</v>
      </c>
      <c r="BV6">
        <v>0</v>
      </c>
      <c r="BW6">
        <f t="shared" si="2"/>
        <v>67.999999999999986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208.78526099999999</v>
      </c>
      <c r="L7">
        <v>223.87383500000001</v>
      </c>
      <c r="M7">
        <v>80.402100000000004</v>
      </c>
      <c r="N7">
        <v>54.925289999999997</v>
      </c>
      <c r="O7">
        <v>119.79489100000001</v>
      </c>
      <c r="P7">
        <v>134.94959700000001</v>
      </c>
      <c r="Q7">
        <v>0</v>
      </c>
      <c r="R7">
        <v>21.139935000000001</v>
      </c>
      <c r="S7">
        <v>13.319829</v>
      </c>
      <c r="T7">
        <v>0</v>
      </c>
      <c r="U7">
        <v>338.05208199999998</v>
      </c>
      <c r="V7">
        <v>1.9374</v>
      </c>
      <c r="W7">
        <v>38.146340000000002</v>
      </c>
      <c r="X7">
        <v>82.339500000000001</v>
      </c>
      <c r="Y7">
        <v>0</v>
      </c>
      <c r="Z7">
        <v>6.3486659999999997</v>
      </c>
      <c r="AA7">
        <v>0</v>
      </c>
      <c r="AB7">
        <v>12.654515999999999</v>
      </c>
      <c r="AC7">
        <v>9.374924</v>
      </c>
      <c r="AD7">
        <v>35.400312</v>
      </c>
      <c r="AE7">
        <v>29.828209999999999</v>
      </c>
      <c r="AF7">
        <v>8.5962440000000004</v>
      </c>
      <c r="AG7">
        <v>38.899892000000001</v>
      </c>
      <c r="AH7">
        <v>45.317529999999998</v>
      </c>
      <c r="AI7">
        <v>0</v>
      </c>
      <c r="AJ7">
        <v>0</v>
      </c>
      <c r="AK7">
        <v>49.785851999999998</v>
      </c>
      <c r="AL7">
        <v>22.512588000000001</v>
      </c>
      <c r="AM7">
        <v>0</v>
      </c>
      <c r="AN7">
        <v>0</v>
      </c>
      <c r="AO7">
        <v>23.068622000000001</v>
      </c>
      <c r="AP7">
        <v>12.657228</v>
      </c>
      <c r="AQ7">
        <v>0</v>
      </c>
      <c r="AR7">
        <v>3.2083339999999998</v>
      </c>
      <c r="AS7">
        <v>26.061904999999999</v>
      </c>
      <c r="AT7">
        <v>10.664975999999999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68.05</v>
      </c>
      <c r="BA7">
        <f t="shared" si="1"/>
        <v>1720.0958590000002</v>
      </c>
      <c r="BD7">
        <v>13.79</v>
      </c>
      <c r="BE7">
        <v>8.14</v>
      </c>
      <c r="BF7">
        <v>1.7</v>
      </c>
      <c r="BG7">
        <v>0</v>
      </c>
      <c r="BH7">
        <v>6.51</v>
      </c>
      <c r="BI7">
        <v>7.64</v>
      </c>
      <c r="BJ7">
        <v>3.98</v>
      </c>
      <c r="BK7">
        <v>2.6</v>
      </c>
      <c r="BL7">
        <v>1.05</v>
      </c>
      <c r="BM7">
        <v>0</v>
      </c>
      <c r="BN7">
        <v>0</v>
      </c>
      <c r="BO7">
        <v>15.41</v>
      </c>
      <c r="BP7">
        <v>4.18</v>
      </c>
      <c r="BQ7">
        <v>0</v>
      </c>
      <c r="BR7">
        <v>2.86</v>
      </c>
      <c r="BS7">
        <v>0.19</v>
      </c>
      <c r="BT7">
        <v>0</v>
      </c>
      <c r="BU7">
        <v>0</v>
      </c>
      <c r="BV7">
        <v>0</v>
      </c>
      <c r="BW7">
        <f t="shared" si="2"/>
        <v>68.05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208.78526099999999</v>
      </c>
      <c r="L8">
        <v>223.87383500000001</v>
      </c>
      <c r="M8">
        <v>80.402100000000004</v>
      </c>
      <c r="N8">
        <v>54.925289999999997</v>
      </c>
      <c r="O8">
        <v>119.79489100000001</v>
      </c>
      <c r="P8">
        <v>134.94959700000001</v>
      </c>
      <c r="Q8">
        <v>0</v>
      </c>
      <c r="R8">
        <v>21.139935000000001</v>
      </c>
      <c r="S8">
        <v>13.319829</v>
      </c>
      <c r="T8">
        <v>0</v>
      </c>
      <c r="U8">
        <v>338.05208199999998</v>
      </c>
      <c r="V8">
        <v>1.9374</v>
      </c>
      <c r="W8">
        <v>26.521940000000001</v>
      </c>
      <c r="X8">
        <v>46.497599999999998</v>
      </c>
      <c r="Y8">
        <v>0</v>
      </c>
      <c r="Z8">
        <v>6.3486659999999997</v>
      </c>
      <c r="AA8">
        <v>0</v>
      </c>
      <c r="AB8">
        <v>12.654515999999999</v>
      </c>
      <c r="AC8">
        <v>9.374924</v>
      </c>
      <c r="AD8">
        <v>35.400312</v>
      </c>
      <c r="AE8">
        <v>29.828209999999999</v>
      </c>
      <c r="AF8">
        <v>8.5962440000000004</v>
      </c>
      <c r="AG8">
        <v>38.899892000000001</v>
      </c>
      <c r="AH8">
        <v>45.317529999999998</v>
      </c>
      <c r="AI8">
        <v>0</v>
      </c>
      <c r="AJ8">
        <v>0</v>
      </c>
      <c r="AK8">
        <v>49.785851999999998</v>
      </c>
      <c r="AL8">
        <v>22.512588000000001</v>
      </c>
      <c r="AM8">
        <v>0</v>
      </c>
      <c r="AN8">
        <v>0</v>
      </c>
      <c r="AO8">
        <v>23.068622000000001</v>
      </c>
      <c r="AP8">
        <v>12.657228</v>
      </c>
      <c r="AQ8">
        <v>0</v>
      </c>
      <c r="AR8">
        <v>3.2083339999999998</v>
      </c>
      <c r="AS8">
        <v>26.061904999999999</v>
      </c>
      <c r="AT8">
        <v>12.024341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68.05</v>
      </c>
      <c r="BA8">
        <f t="shared" si="1"/>
        <v>1673.9889240000002</v>
      </c>
      <c r="BD8">
        <v>13.79</v>
      </c>
      <c r="BE8">
        <v>8.14</v>
      </c>
      <c r="BF8">
        <v>1.7</v>
      </c>
      <c r="BG8">
        <v>0</v>
      </c>
      <c r="BH8">
        <v>6.51</v>
      </c>
      <c r="BI8">
        <v>7.64</v>
      </c>
      <c r="BJ8">
        <v>3.98</v>
      </c>
      <c r="BK8">
        <v>2.6</v>
      </c>
      <c r="BL8">
        <v>1.05</v>
      </c>
      <c r="BM8">
        <v>0</v>
      </c>
      <c r="BN8">
        <v>0</v>
      </c>
      <c r="BO8">
        <v>15.41</v>
      </c>
      <c r="BP8">
        <v>4.18</v>
      </c>
      <c r="BQ8">
        <v>0</v>
      </c>
      <c r="BR8">
        <v>2.86</v>
      </c>
      <c r="BS8">
        <v>0.19</v>
      </c>
      <c r="BT8">
        <v>0</v>
      </c>
      <c r="BU8">
        <v>0</v>
      </c>
      <c r="BV8">
        <v>0</v>
      </c>
      <c r="BW8">
        <f t="shared" si="2"/>
        <v>68.05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208.78526099999999</v>
      </c>
      <c r="L9">
        <v>223.87383500000001</v>
      </c>
      <c r="M9">
        <v>83.308199999999999</v>
      </c>
      <c r="N9">
        <v>54.925289999999997</v>
      </c>
      <c r="O9">
        <v>119.79489100000001</v>
      </c>
      <c r="P9">
        <v>134.94959700000001</v>
      </c>
      <c r="Q9">
        <v>0</v>
      </c>
      <c r="R9">
        <v>21.139935000000001</v>
      </c>
      <c r="S9">
        <v>13.319829</v>
      </c>
      <c r="T9">
        <v>0</v>
      </c>
      <c r="U9">
        <v>338.05208199999998</v>
      </c>
      <c r="V9">
        <v>1.9374</v>
      </c>
      <c r="W9">
        <v>12.971992</v>
      </c>
      <c r="X9">
        <v>46.497599999999998</v>
      </c>
      <c r="Y9">
        <v>0</v>
      </c>
      <c r="Z9">
        <v>6.3486659999999997</v>
      </c>
      <c r="AA9">
        <v>0</v>
      </c>
      <c r="AB9">
        <v>12.654515999999999</v>
      </c>
      <c r="AC9">
        <v>9.374924</v>
      </c>
      <c r="AD9">
        <v>35.400312</v>
      </c>
      <c r="AE9">
        <v>29.828209999999999</v>
      </c>
      <c r="AF9">
        <v>8.5962440000000004</v>
      </c>
      <c r="AG9">
        <v>38.899892000000001</v>
      </c>
      <c r="AH9">
        <v>45.317529999999998</v>
      </c>
      <c r="AI9">
        <v>0</v>
      </c>
      <c r="AJ9">
        <v>0</v>
      </c>
      <c r="AK9">
        <v>49.785851999999998</v>
      </c>
      <c r="AL9">
        <v>22.512588000000001</v>
      </c>
      <c r="AM9">
        <v>0</v>
      </c>
      <c r="AN9">
        <v>0</v>
      </c>
      <c r="AO9">
        <v>23.068622000000001</v>
      </c>
      <c r="AP9">
        <v>12.657228</v>
      </c>
      <c r="AQ9">
        <v>0</v>
      </c>
      <c r="AR9">
        <v>5.3472239999999998</v>
      </c>
      <c r="AS9">
        <v>10.424761999999999</v>
      </c>
      <c r="AT9">
        <v>7.4439570000000002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68.09999999999998</v>
      </c>
      <c r="BA9">
        <f t="shared" si="1"/>
        <v>1645.3164390000002</v>
      </c>
      <c r="BD9">
        <v>13.79</v>
      </c>
      <c r="BE9">
        <v>8.14</v>
      </c>
      <c r="BF9">
        <v>1.75</v>
      </c>
      <c r="BG9">
        <v>0</v>
      </c>
      <c r="BH9">
        <v>6.51</v>
      </c>
      <c r="BI9">
        <v>7.64</v>
      </c>
      <c r="BJ9">
        <v>3.98</v>
      </c>
      <c r="BK9">
        <v>2.6</v>
      </c>
      <c r="BL9">
        <v>1.05</v>
      </c>
      <c r="BM9">
        <v>0</v>
      </c>
      <c r="BN9">
        <v>0</v>
      </c>
      <c r="BO9">
        <v>15.41</v>
      </c>
      <c r="BP9">
        <v>4.18</v>
      </c>
      <c r="BQ9">
        <v>0</v>
      </c>
      <c r="BR9">
        <v>2.86</v>
      </c>
      <c r="BS9">
        <v>0.19</v>
      </c>
      <c r="BT9">
        <v>0</v>
      </c>
      <c r="BU9">
        <v>0</v>
      </c>
      <c r="BV9">
        <v>0</v>
      </c>
      <c r="BW9">
        <f t="shared" si="2"/>
        <v>68.09999999999998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208.78526099999999</v>
      </c>
      <c r="L10">
        <v>223.87383500000001</v>
      </c>
      <c r="M10">
        <v>83.308199999999999</v>
      </c>
      <c r="N10">
        <v>54.925289999999997</v>
      </c>
      <c r="O10">
        <v>119.79489100000001</v>
      </c>
      <c r="P10">
        <v>134.94959700000001</v>
      </c>
      <c r="Q10">
        <v>0</v>
      </c>
      <c r="R10">
        <v>21.139935000000001</v>
      </c>
      <c r="S10">
        <v>13.319829</v>
      </c>
      <c r="T10">
        <v>0</v>
      </c>
      <c r="U10">
        <v>338.05208199999998</v>
      </c>
      <c r="V10">
        <v>1.9374</v>
      </c>
      <c r="W10">
        <v>11.6244</v>
      </c>
      <c r="X10">
        <v>46.497599999999998</v>
      </c>
      <c r="Y10">
        <v>0</v>
      </c>
      <c r="Z10">
        <v>6.3486659999999997</v>
      </c>
      <c r="AA10">
        <v>0</v>
      </c>
      <c r="AB10">
        <v>12.654515999999999</v>
      </c>
      <c r="AC10">
        <v>9.374924</v>
      </c>
      <c r="AD10">
        <v>35.400312</v>
      </c>
      <c r="AE10">
        <v>29.828209999999999</v>
      </c>
      <c r="AF10">
        <v>8.5962440000000004</v>
      </c>
      <c r="AG10">
        <v>38.899892000000001</v>
      </c>
      <c r="AH10">
        <v>45.317529999999998</v>
      </c>
      <c r="AI10">
        <v>0</v>
      </c>
      <c r="AJ10">
        <v>0</v>
      </c>
      <c r="AK10">
        <v>49.785851999999998</v>
      </c>
      <c r="AL10">
        <v>22.512588000000001</v>
      </c>
      <c r="AM10">
        <v>0</v>
      </c>
      <c r="AN10">
        <v>0</v>
      </c>
      <c r="AO10">
        <v>23.068622000000001</v>
      </c>
      <c r="AP10">
        <v>12.657228</v>
      </c>
      <c r="AQ10">
        <v>0</v>
      </c>
      <c r="AR10">
        <v>5.3472239999999998</v>
      </c>
      <c r="AS10">
        <v>5.2123809999999997</v>
      </c>
      <c r="AT10">
        <v>9.2194230000000008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68.09999999999998</v>
      </c>
      <c r="BA10">
        <f t="shared" si="1"/>
        <v>1640.5319320000001</v>
      </c>
      <c r="BD10">
        <v>13.79</v>
      </c>
      <c r="BE10">
        <v>8.14</v>
      </c>
      <c r="BF10">
        <v>1.75</v>
      </c>
      <c r="BG10">
        <v>0</v>
      </c>
      <c r="BH10">
        <v>6.51</v>
      </c>
      <c r="BI10">
        <v>7.64</v>
      </c>
      <c r="BJ10">
        <v>3.98</v>
      </c>
      <c r="BK10">
        <v>2.6</v>
      </c>
      <c r="BL10">
        <v>1.05</v>
      </c>
      <c r="BM10">
        <v>0</v>
      </c>
      <c r="BN10">
        <v>0</v>
      </c>
      <c r="BO10">
        <v>15.41</v>
      </c>
      <c r="BP10">
        <v>4.18</v>
      </c>
      <c r="BQ10">
        <v>0</v>
      </c>
      <c r="BR10">
        <v>2.86</v>
      </c>
      <c r="BS10">
        <v>0.19</v>
      </c>
      <c r="BT10">
        <v>0</v>
      </c>
      <c r="BU10">
        <v>0</v>
      </c>
      <c r="BV10">
        <v>0</v>
      </c>
      <c r="BW10">
        <f t="shared" si="2"/>
        <v>68.09999999999998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208.78526099999999</v>
      </c>
      <c r="L11">
        <v>223.87383500000001</v>
      </c>
      <c r="M11">
        <v>83.308199999999999</v>
      </c>
      <c r="N11">
        <v>73.233720000000005</v>
      </c>
      <c r="O11">
        <v>119.79489100000001</v>
      </c>
      <c r="P11">
        <v>134.94959700000001</v>
      </c>
      <c r="Q11">
        <v>0</v>
      </c>
      <c r="R11">
        <v>20.569984000000002</v>
      </c>
      <c r="S11">
        <v>12.889395</v>
      </c>
      <c r="T11">
        <v>0</v>
      </c>
      <c r="U11">
        <v>338.05208199999998</v>
      </c>
      <c r="V11">
        <v>1.9374</v>
      </c>
      <c r="W11">
        <v>11.6244</v>
      </c>
      <c r="X11">
        <v>62.965499999999999</v>
      </c>
      <c r="Y11">
        <v>0</v>
      </c>
      <c r="Z11">
        <v>6.3486659999999997</v>
      </c>
      <c r="AA11">
        <v>0</v>
      </c>
      <c r="AB11">
        <v>12.654515999999999</v>
      </c>
      <c r="AC11">
        <v>9.374924</v>
      </c>
      <c r="AD11">
        <v>35.400312</v>
      </c>
      <c r="AE11">
        <v>14.789821</v>
      </c>
      <c r="AF11">
        <v>8.5962440000000004</v>
      </c>
      <c r="AG11">
        <v>38.899892000000001</v>
      </c>
      <c r="AH11">
        <v>22.658764999999999</v>
      </c>
      <c r="AI11">
        <v>0</v>
      </c>
      <c r="AJ11">
        <v>0</v>
      </c>
      <c r="AK11">
        <v>49.785851999999998</v>
      </c>
      <c r="AL11">
        <v>22.512588000000001</v>
      </c>
      <c r="AM11">
        <v>0</v>
      </c>
      <c r="AN11">
        <v>0</v>
      </c>
      <c r="AO11">
        <v>23.068622000000001</v>
      </c>
      <c r="AP11">
        <v>12.657228</v>
      </c>
      <c r="AQ11">
        <v>0</v>
      </c>
      <c r="AR11">
        <v>5.3472239999999998</v>
      </c>
      <c r="AS11">
        <v>5.2123809999999997</v>
      </c>
      <c r="AT11">
        <v>8.7428260000000009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68.09999999999998</v>
      </c>
      <c r="BA11">
        <f t="shared" si="1"/>
        <v>1636.1341260000002</v>
      </c>
      <c r="BD11">
        <v>13.79</v>
      </c>
      <c r="BE11">
        <v>8.14</v>
      </c>
      <c r="BF11">
        <v>1.75</v>
      </c>
      <c r="BG11">
        <v>0</v>
      </c>
      <c r="BH11">
        <v>6.51</v>
      </c>
      <c r="BI11">
        <v>7.64</v>
      </c>
      <c r="BJ11">
        <v>3.98</v>
      </c>
      <c r="BK11">
        <v>2.6</v>
      </c>
      <c r="BL11">
        <v>1.05</v>
      </c>
      <c r="BM11">
        <v>0</v>
      </c>
      <c r="BN11">
        <v>0</v>
      </c>
      <c r="BO11">
        <v>15.41</v>
      </c>
      <c r="BP11">
        <v>4.18</v>
      </c>
      <c r="BQ11">
        <v>0</v>
      </c>
      <c r="BR11">
        <v>2.86</v>
      </c>
      <c r="BS11">
        <v>0.19</v>
      </c>
      <c r="BT11">
        <v>0</v>
      </c>
      <c r="BU11">
        <v>0</v>
      </c>
      <c r="BV11">
        <v>0</v>
      </c>
      <c r="BW11">
        <f t="shared" si="2"/>
        <v>68.09999999999998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208.78526099999999</v>
      </c>
      <c r="L12">
        <v>223.87383500000001</v>
      </c>
      <c r="M12">
        <v>83.308199999999999</v>
      </c>
      <c r="N12">
        <v>79.336529999999996</v>
      </c>
      <c r="O12">
        <v>119.79489100000001</v>
      </c>
      <c r="P12">
        <v>134.94959700000001</v>
      </c>
      <c r="Q12">
        <v>0</v>
      </c>
      <c r="R12">
        <v>20.569984000000002</v>
      </c>
      <c r="S12">
        <v>12.889395</v>
      </c>
      <c r="T12">
        <v>0</v>
      </c>
      <c r="U12">
        <v>338.05208199999998</v>
      </c>
      <c r="V12">
        <v>1.9374</v>
      </c>
      <c r="W12">
        <v>11.6244</v>
      </c>
      <c r="X12">
        <v>49.403700000000001</v>
      </c>
      <c r="Y12">
        <v>0</v>
      </c>
      <c r="Z12">
        <v>6.3486659999999997</v>
      </c>
      <c r="AA12">
        <v>0</v>
      </c>
      <c r="AB12">
        <v>12.654515999999999</v>
      </c>
      <c r="AC12">
        <v>9.374924</v>
      </c>
      <c r="AD12">
        <v>35.400312</v>
      </c>
      <c r="AE12">
        <v>14.914104999999999</v>
      </c>
      <c r="AF12">
        <v>8.5962440000000004</v>
      </c>
      <c r="AG12">
        <v>38.899892000000001</v>
      </c>
      <c r="AH12">
        <v>22.658764999999999</v>
      </c>
      <c r="AI12">
        <v>0</v>
      </c>
      <c r="AJ12">
        <v>0</v>
      </c>
      <c r="AK12">
        <v>49.785851999999998</v>
      </c>
      <c r="AL12">
        <v>22.512588000000001</v>
      </c>
      <c r="AM12">
        <v>0</v>
      </c>
      <c r="AN12">
        <v>0</v>
      </c>
      <c r="AO12">
        <v>23.068622000000001</v>
      </c>
      <c r="AP12">
        <v>12.657228</v>
      </c>
      <c r="AQ12">
        <v>0</v>
      </c>
      <c r="AR12">
        <v>5.3472239999999998</v>
      </c>
      <c r="AS12">
        <v>5.2123809999999997</v>
      </c>
      <c r="AT12">
        <v>11.965073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67.999999999999986</v>
      </c>
      <c r="BA12">
        <f t="shared" si="1"/>
        <v>1631.9216670000005</v>
      </c>
      <c r="BD12">
        <v>13.79</v>
      </c>
      <c r="BE12">
        <v>8.14</v>
      </c>
      <c r="BF12">
        <v>1.65</v>
      </c>
      <c r="BG12">
        <v>0</v>
      </c>
      <c r="BH12">
        <v>6.51</v>
      </c>
      <c r="BI12">
        <v>7.64</v>
      </c>
      <c r="BJ12">
        <v>3.98</v>
      </c>
      <c r="BK12">
        <v>2.6</v>
      </c>
      <c r="BL12">
        <v>1.05</v>
      </c>
      <c r="BM12">
        <v>0</v>
      </c>
      <c r="BN12">
        <v>0</v>
      </c>
      <c r="BO12">
        <v>15.41</v>
      </c>
      <c r="BP12">
        <v>4.18</v>
      </c>
      <c r="BQ12">
        <v>0</v>
      </c>
      <c r="BR12">
        <v>2.86</v>
      </c>
      <c r="BS12">
        <v>0.19</v>
      </c>
      <c r="BT12">
        <v>0</v>
      </c>
      <c r="BU12">
        <v>0</v>
      </c>
      <c r="BV12">
        <v>0</v>
      </c>
      <c r="BW12">
        <f t="shared" si="2"/>
        <v>67.999999999999986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208.78526099999999</v>
      </c>
      <c r="L13">
        <v>223.87383500000001</v>
      </c>
      <c r="M13">
        <v>83.308199999999999</v>
      </c>
      <c r="N13">
        <v>85.439340000000001</v>
      </c>
      <c r="O13">
        <v>119.79489100000001</v>
      </c>
      <c r="P13">
        <v>134.94959700000001</v>
      </c>
      <c r="Q13">
        <v>0</v>
      </c>
      <c r="R13">
        <v>20.569984000000002</v>
      </c>
      <c r="S13">
        <v>12.889395</v>
      </c>
      <c r="T13">
        <v>0</v>
      </c>
      <c r="U13">
        <v>338.05208199999998</v>
      </c>
      <c r="V13">
        <v>1.9374</v>
      </c>
      <c r="W13">
        <v>11.6244</v>
      </c>
      <c r="X13">
        <v>46.497599999999998</v>
      </c>
      <c r="Y13">
        <v>0</v>
      </c>
      <c r="Z13">
        <v>6.3486659999999997</v>
      </c>
      <c r="AA13">
        <v>0</v>
      </c>
      <c r="AB13">
        <v>12.654515999999999</v>
      </c>
      <c r="AC13">
        <v>9.374924</v>
      </c>
      <c r="AD13">
        <v>35.400312</v>
      </c>
      <c r="AE13">
        <v>14.914104999999999</v>
      </c>
      <c r="AF13">
        <v>8.5962440000000004</v>
      </c>
      <c r="AG13">
        <v>38.899892000000001</v>
      </c>
      <c r="AH13">
        <v>22.658764999999999</v>
      </c>
      <c r="AI13">
        <v>0</v>
      </c>
      <c r="AJ13">
        <v>0</v>
      </c>
      <c r="AK13">
        <v>49.785851999999998</v>
      </c>
      <c r="AL13">
        <v>22.512588000000001</v>
      </c>
      <c r="AM13">
        <v>0</v>
      </c>
      <c r="AN13">
        <v>0</v>
      </c>
      <c r="AO13">
        <v>23.068622000000001</v>
      </c>
      <c r="AP13">
        <v>12.657228</v>
      </c>
      <c r="AQ13">
        <v>0</v>
      </c>
      <c r="AR13">
        <v>5.3472239999999998</v>
      </c>
      <c r="AS13">
        <v>5.2123809999999997</v>
      </c>
      <c r="AT13">
        <v>12.18638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68.09999999999998</v>
      </c>
      <c r="BA13">
        <f t="shared" si="1"/>
        <v>1635.4396840000002</v>
      </c>
      <c r="BD13">
        <v>13.79</v>
      </c>
      <c r="BE13">
        <v>8.14</v>
      </c>
      <c r="BF13">
        <v>1.75</v>
      </c>
      <c r="BG13">
        <v>0</v>
      </c>
      <c r="BH13">
        <v>6.51</v>
      </c>
      <c r="BI13">
        <v>7.64</v>
      </c>
      <c r="BJ13">
        <v>3.98</v>
      </c>
      <c r="BK13">
        <v>2.6</v>
      </c>
      <c r="BL13">
        <v>1.05</v>
      </c>
      <c r="BM13">
        <v>0</v>
      </c>
      <c r="BN13">
        <v>0</v>
      </c>
      <c r="BO13">
        <v>15.41</v>
      </c>
      <c r="BP13">
        <v>4.18</v>
      </c>
      <c r="BQ13">
        <v>0</v>
      </c>
      <c r="BR13">
        <v>2.86</v>
      </c>
      <c r="BS13">
        <v>0.19</v>
      </c>
      <c r="BT13">
        <v>0</v>
      </c>
      <c r="BU13">
        <v>0</v>
      </c>
      <c r="BV13">
        <v>0</v>
      </c>
      <c r="BW13">
        <f t="shared" si="2"/>
        <v>68.09999999999998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208.78526099999999</v>
      </c>
      <c r="L14">
        <v>223.87383500000001</v>
      </c>
      <c r="M14">
        <v>83.308199999999999</v>
      </c>
      <c r="N14">
        <v>91.542150000000007</v>
      </c>
      <c r="O14">
        <v>119.79489100000001</v>
      </c>
      <c r="P14">
        <v>134.94959700000001</v>
      </c>
      <c r="Q14">
        <v>0</v>
      </c>
      <c r="R14">
        <v>20.569984000000002</v>
      </c>
      <c r="S14">
        <v>12.889395</v>
      </c>
      <c r="T14">
        <v>0</v>
      </c>
      <c r="U14">
        <v>338.05208199999998</v>
      </c>
      <c r="V14">
        <v>1.9374</v>
      </c>
      <c r="W14">
        <v>11.6244</v>
      </c>
      <c r="X14">
        <v>46.497599999999998</v>
      </c>
      <c r="Y14">
        <v>0</v>
      </c>
      <c r="Z14">
        <v>6.3486659999999997</v>
      </c>
      <c r="AA14">
        <v>0</v>
      </c>
      <c r="AB14">
        <v>12.654515999999999</v>
      </c>
      <c r="AC14">
        <v>9.374924</v>
      </c>
      <c r="AD14">
        <v>35.400312</v>
      </c>
      <c r="AE14">
        <v>14.914104999999999</v>
      </c>
      <c r="AF14">
        <v>8.5962440000000004</v>
      </c>
      <c r="AG14">
        <v>38.899892000000001</v>
      </c>
      <c r="AH14">
        <v>22.658764999999999</v>
      </c>
      <c r="AI14">
        <v>0</v>
      </c>
      <c r="AJ14">
        <v>0</v>
      </c>
      <c r="AK14">
        <v>49.785851999999998</v>
      </c>
      <c r="AL14">
        <v>22.512588000000001</v>
      </c>
      <c r="AM14">
        <v>0</v>
      </c>
      <c r="AN14">
        <v>0</v>
      </c>
      <c r="AO14">
        <v>23.068622000000001</v>
      </c>
      <c r="AP14">
        <v>12.657228</v>
      </c>
      <c r="AQ14">
        <v>0</v>
      </c>
      <c r="AR14">
        <v>5.3472239999999998</v>
      </c>
      <c r="AS14">
        <v>5.2123809999999997</v>
      </c>
      <c r="AT14">
        <v>13.170445000000001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68.09999999999998</v>
      </c>
      <c r="BA14">
        <f t="shared" si="1"/>
        <v>1642.5265590000001</v>
      </c>
      <c r="BD14">
        <v>13.79</v>
      </c>
      <c r="BE14">
        <v>8.14</v>
      </c>
      <c r="BF14">
        <v>1.75</v>
      </c>
      <c r="BG14">
        <v>0</v>
      </c>
      <c r="BH14">
        <v>6.51</v>
      </c>
      <c r="BI14">
        <v>7.64</v>
      </c>
      <c r="BJ14">
        <v>3.98</v>
      </c>
      <c r="BK14">
        <v>2.6</v>
      </c>
      <c r="BL14">
        <v>1.05</v>
      </c>
      <c r="BM14">
        <v>0</v>
      </c>
      <c r="BN14">
        <v>0</v>
      </c>
      <c r="BO14">
        <v>15.41</v>
      </c>
      <c r="BP14">
        <v>4.18</v>
      </c>
      <c r="BQ14">
        <v>0</v>
      </c>
      <c r="BR14">
        <v>2.86</v>
      </c>
      <c r="BS14">
        <v>0.19</v>
      </c>
      <c r="BT14">
        <v>0</v>
      </c>
      <c r="BU14">
        <v>0</v>
      </c>
      <c r="BV14">
        <v>0</v>
      </c>
      <c r="BW14">
        <f t="shared" si="2"/>
        <v>68.09999999999998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208.78526099999999</v>
      </c>
      <c r="L15">
        <v>223.87383500000001</v>
      </c>
      <c r="M15">
        <v>83.308199999999999</v>
      </c>
      <c r="N15">
        <v>91.542150000000007</v>
      </c>
      <c r="O15">
        <v>119.79489100000001</v>
      </c>
      <c r="P15">
        <v>134.94959700000001</v>
      </c>
      <c r="Q15">
        <v>0</v>
      </c>
      <c r="R15">
        <v>20.569984000000002</v>
      </c>
      <c r="S15">
        <v>12.889395</v>
      </c>
      <c r="T15">
        <v>0</v>
      </c>
      <c r="U15">
        <v>338.05208199999998</v>
      </c>
      <c r="V15">
        <v>1.9374</v>
      </c>
      <c r="W15">
        <v>11.6244</v>
      </c>
      <c r="X15">
        <v>46.497599999999998</v>
      </c>
      <c r="Y15">
        <v>0</v>
      </c>
      <c r="Z15">
        <v>6.3486659999999997</v>
      </c>
      <c r="AA15">
        <v>0</v>
      </c>
      <c r="AB15">
        <v>12.654515999999999</v>
      </c>
      <c r="AC15">
        <v>9.374924</v>
      </c>
      <c r="AD15">
        <v>35.400312</v>
      </c>
      <c r="AE15">
        <v>14.914104999999999</v>
      </c>
      <c r="AF15">
        <v>8.5962440000000004</v>
      </c>
      <c r="AG15">
        <v>38.899892000000001</v>
      </c>
      <c r="AH15">
        <v>22.658764999999999</v>
      </c>
      <c r="AI15">
        <v>0</v>
      </c>
      <c r="AJ15">
        <v>0</v>
      </c>
      <c r="AK15">
        <v>49.785851999999998</v>
      </c>
      <c r="AL15">
        <v>11.256294</v>
      </c>
      <c r="AM15">
        <v>0</v>
      </c>
      <c r="AN15">
        <v>0</v>
      </c>
      <c r="AO15">
        <v>23.068622000000001</v>
      </c>
      <c r="AP15">
        <v>11.168142</v>
      </c>
      <c r="AQ15">
        <v>0</v>
      </c>
      <c r="AR15">
        <v>5.3472239999999998</v>
      </c>
      <c r="AS15">
        <v>5.2123809999999997</v>
      </c>
      <c r="AT15">
        <v>13.170445000000001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68.929999999999993</v>
      </c>
      <c r="BA15">
        <f t="shared" si="1"/>
        <v>1630.6111790000002</v>
      </c>
      <c r="BD15">
        <v>13.79</v>
      </c>
      <c r="BE15">
        <v>8.14</v>
      </c>
      <c r="BF15">
        <v>1.7</v>
      </c>
      <c r="BG15">
        <v>0</v>
      </c>
      <c r="BH15">
        <v>6.51</v>
      </c>
      <c r="BI15">
        <v>7.64</v>
      </c>
      <c r="BJ15">
        <v>3.98</v>
      </c>
      <c r="BK15">
        <v>3.48</v>
      </c>
      <c r="BL15">
        <v>1.05</v>
      </c>
      <c r="BM15">
        <v>0</v>
      </c>
      <c r="BN15">
        <v>0</v>
      </c>
      <c r="BO15">
        <v>15.41</v>
      </c>
      <c r="BP15">
        <v>4.18</v>
      </c>
      <c r="BQ15">
        <v>0</v>
      </c>
      <c r="BR15">
        <v>2.86</v>
      </c>
      <c r="BS15">
        <v>0.19</v>
      </c>
      <c r="BT15">
        <v>0</v>
      </c>
      <c r="BU15">
        <v>0</v>
      </c>
      <c r="BV15">
        <v>0</v>
      </c>
      <c r="BW15">
        <f t="shared" si="2"/>
        <v>68.929999999999993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208.78526099999999</v>
      </c>
      <c r="L16">
        <v>223.87383500000001</v>
      </c>
      <c r="M16">
        <v>83.308199999999999</v>
      </c>
      <c r="N16">
        <v>97.644959999999998</v>
      </c>
      <c r="O16">
        <v>119.79489100000001</v>
      </c>
      <c r="P16">
        <v>134.94959700000001</v>
      </c>
      <c r="Q16">
        <v>0</v>
      </c>
      <c r="R16">
        <v>20.569984000000002</v>
      </c>
      <c r="S16">
        <v>12.889395</v>
      </c>
      <c r="T16">
        <v>0</v>
      </c>
      <c r="U16">
        <v>338.05208199999998</v>
      </c>
      <c r="V16">
        <v>1.9374</v>
      </c>
      <c r="W16">
        <v>11.6244</v>
      </c>
      <c r="X16">
        <v>46.497599999999998</v>
      </c>
      <c r="Y16">
        <v>0</v>
      </c>
      <c r="Z16">
        <v>6.3486659999999997</v>
      </c>
      <c r="AA16">
        <v>0</v>
      </c>
      <c r="AB16">
        <v>12.654515999999999</v>
      </c>
      <c r="AC16">
        <v>9.374924</v>
      </c>
      <c r="AD16">
        <v>35.400312</v>
      </c>
      <c r="AE16">
        <v>14.914104999999999</v>
      </c>
      <c r="AF16">
        <v>8.5962440000000004</v>
      </c>
      <c r="AG16">
        <v>38.899892000000001</v>
      </c>
      <c r="AH16">
        <v>22.658764999999999</v>
      </c>
      <c r="AI16">
        <v>0</v>
      </c>
      <c r="AJ16">
        <v>0</v>
      </c>
      <c r="AK16">
        <v>49.785851999999998</v>
      </c>
      <c r="AL16">
        <v>11.256294</v>
      </c>
      <c r="AM16">
        <v>0</v>
      </c>
      <c r="AN16">
        <v>0</v>
      </c>
      <c r="AO16">
        <v>23.068622000000001</v>
      </c>
      <c r="AP16">
        <v>11.168142</v>
      </c>
      <c r="AQ16">
        <v>0</v>
      </c>
      <c r="AR16">
        <v>5.3472239999999998</v>
      </c>
      <c r="AS16">
        <v>5.2123809999999997</v>
      </c>
      <c r="AT16">
        <v>11.941735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69.02</v>
      </c>
      <c r="BA16">
        <f t="shared" si="1"/>
        <v>1635.5752790000001</v>
      </c>
      <c r="BD16">
        <v>13.79</v>
      </c>
      <c r="BE16">
        <v>8.14</v>
      </c>
      <c r="BF16">
        <v>1.7</v>
      </c>
      <c r="BG16">
        <v>0</v>
      </c>
      <c r="BH16">
        <v>6.51</v>
      </c>
      <c r="BI16">
        <v>7.64</v>
      </c>
      <c r="BJ16">
        <v>3.98</v>
      </c>
      <c r="BK16">
        <v>3.57</v>
      </c>
      <c r="BL16">
        <v>1.05</v>
      </c>
      <c r="BM16">
        <v>0</v>
      </c>
      <c r="BN16">
        <v>0</v>
      </c>
      <c r="BO16">
        <v>15.41</v>
      </c>
      <c r="BP16">
        <v>4.18</v>
      </c>
      <c r="BQ16">
        <v>0</v>
      </c>
      <c r="BR16">
        <v>2.86</v>
      </c>
      <c r="BS16">
        <v>0.19</v>
      </c>
      <c r="BT16">
        <v>0</v>
      </c>
      <c r="BU16">
        <v>0</v>
      </c>
      <c r="BV16">
        <v>0</v>
      </c>
      <c r="BW16">
        <f t="shared" si="2"/>
        <v>69.02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208.78526099999999</v>
      </c>
      <c r="L17">
        <v>223.87383500000001</v>
      </c>
      <c r="M17">
        <v>83.308199999999999</v>
      </c>
      <c r="N17">
        <v>97.644959999999998</v>
      </c>
      <c r="O17">
        <v>119.79489100000001</v>
      </c>
      <c r="P17">
        <v>134.94959700000001</v>
      </c>
      <c r="Q17">
        <v>0</v>
      </c>
      <c r="R17">
        <v>20.569984000000002</v>
      </c>
      <c r="S17">
        <v>12.889395</v>
      </c>
      <c r="T17">
        <v>0</v>
      </c>
      <c r="U17">
        <v>338.05208199999998</v>
      </c>
      <c r="V17">
        <v>1.9374</v>
      </c>
      <c r="W17">
        <v>11.6244</v>
      </c>
      <c r="X17">
        <v>47.466299999999997</v>
      </c>
      <c r="Y17">
        <v>0</v>
      </c>
      <c r="Z17">
        <v>6.3486659999999997</v>
      </c>
      <c r="AA17">
        <v>0</v>
      </c>
      <c r="AB17">
        <v>12.654515999999999</v>
      </c>
      <c r="AC17">
        <v>9.374924</v>
      </c>
      <c r="AD17">
        <v>26.488810999999998</v>
      </c>
      <c r="AE17">
        <v>14.914104999999999</v>
      </c>
      <c r="AF17">
        <v>8.5962440000000004</v>
      </c>
      <c r="AG17">
        <v>38.899892000000001</v>
      </c>
      <c r="AH17">
        <v>22.658764999999999</v>
      </c>
      <c r="AI17">
        <v>0</v>
      </c>
      <c r="AJ17">
        <v>0</v>
      </c>
      <c r="AK17">
        <v>49.785851999999998</v>
      </c>
      <c r="AL17">
        <v>11.256294</v>
      </c>
      <c r="AM17">
        <v>0</v>
      </c>
      <c r="AN17">
        <v>0</v>
      </c>
      <c r="AO17">
        <v>23.068622000000001</v>
      </c>
      <c r="AP17">
        <v>11.168142</v>
      </c>
      <c r="AQ17">
        <v>0</v>
      </c>
      <c r="AR17">
        <v>5.3472239999999998</v>
      </c>
      <c r="AS17">
        <v>5.2123809999999997</v>
      </c>
      <c r="AT17">
        <v>13.170445000000001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69.02</v>
      </c>
      <c r="BA17">
        <f t="shared" si="1"/>
        <v>1628.8611880000001</v>
      </c>
      <c r="BD17">
        <v>13.79</v>
      </c>
      <c r="BE17">
        <v>8.14</v>
      </c>
      <c r="BF17">
        <v>1.7</v>
      </c>
      <c r="BG17">
        <v>0</v>
      </c>
      <c r="BH17">
        <v>6.51</v>
      </c>
      <c r="BI17">
        <v>7.64</v>
      </c>
      <c r="BJ17">
        <v>3.98</v>
      </c>
      <c r="BK17">
        <v>3.57</v>
      </c>
      <c r="BL17">
        <v>1.05</v>
      </c>
      <c r="BM17">
        <v>0</v>
      </c>
      <c r="BN17">
        <v>0</v>
      </c>
      <c r="BO17">
        <v>15.41</v>
      </c>
      <c r="BP17">
        <v>4.18</v>
      </c>
      <c r="BQ17">
        <v>0</v>
      </c>
      <c r="BR17">
        <v>2.86</v>
      </c>
      <c r="BS17">
        <v>0.19</v>
      </c>
      <c r="BT17">
        <v>0</v>
      </c>
      <c r="BU17">
        <v>0</v>
      </c>
      <c r="BV17">
        <v>0</v>
      </c>
      <c r="BW17">
        <f t="shared" si="2"/>
        <v>69.02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208.78526099999999</v>
      </c>
      <c r="L18">
        <v>223.87383500000001</v>
      </c>
      <c r="M18">
        <v>83.308199999999999</v>
      </c>
      <c r="N18">
        <v>97.644959999999998</v>
      </c>
      <c r="O18">
        <v>119.79489100000001</v>
      </c>
      <c r="P18">
        <v>134.94959700000001</v>
      </c>
      <c r="Q18">
        <v>0</v>
      </c>
      <c r="R18">
        <v>20.569984000000002</v>
      </c>
      <c r="S18">
        <v>12.889395</v>
      </c>
      <c r="T18">
        <v>0</v>
      </c>
      <c r="U18">
        <v>338.05208199999998</v>
      </c>
      <c r="V18">
        <v>1.9374</v>
      </c>
      <c r="W18">
        <v>11.6244</v>
      </c>
      <c r="X18">
        <v>57.153300000000002</v>
      </c>
      <c r="Y18">
        <v>0</v>
      </c>
      <c r="Z18">
        <v>6.3486659999999997</v>
      </c>
      <c r="AA18">
        <v>0</v>
      </c>
      <c r="AB18">
        <v>12.654515999999999</v>
      </c>
      <c r="AC18">
        <v>9.374924</v>
      </c>
      <c r="AD18">
        <v>26.488810999999998</v>
      </c>
      <c r="AE18">
        <v>14.914104999999999</v>
      </c>
      <c r="AF18">
        <v>8.5962440000000004</v>
      </c>
      <c r="AG18">
        <v>38.899892000000001</v>
      </c>
      <c r="AH18">
        <v>22.658764999999999</v>
      </c>
      <c r="AI18">
        <v>0</v>
      </c>
      <c r="AJ18">
        <v>0</v>
      </c>
      <c r="AK18">
        <v>49.785851999999998</v>
      </c>
      <c r="AL18">
        <v>11.256294</v>
      </c>
      <c r="AM18">
        <v>0</v>
      </c>
      <c r="AN18">
        <v>0</v>
      </c>
      <c r="AO18">
        <v>23.068622000000001</v>
      </c>
      <c r="AP18">
        <v>11.168142</v>
      </c>
      <c r="AQ18">
        <v>0</v>
      </c>
      <c r="AR18">
        <v>5.3472239999999998</v>
      </c>
      <c r="AS18">
        <v>5.2123809999999997</v>
      </c>
      <c r="AT18">
        <v>13.170445000000001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69.129999999999981</v>
      </c>
      <c r="BA18">
        <f t="shared" si="1"/>
        <v>1638.6581879999999</v>
      </c>
      <c r="BD18">
        <v>13.79</v>
      </c>
      <c r="BE18">
        <v>8.14</v>
      </c>
      <c r="BF18">
        <v>1.7</v>
      </c>
      <c r="BG18">
        <v>0</v>
      </c>
      <c r="BH18">
        <v>6.51</v>
      </c>
      <c r="BI18">
        <v>7.64</v>
      </c>
      <c r="BJ18">
        <v>3.98</v>
      </c>
      <c r="BK18">
        <v>3.68</v>
      </c>
      <c r="BL18">
        <v>1.05</v>
      </c>
      <c r="BM18">
        <v>0</v>
      </c>
      <c r="BN18">
        <v>0</v>
      </c>
      <c r="BO18">
        <v>15.41</v>
      </c>
      <c r="BP18">
        <v>4.18</v>
      </c>
      <c r="BQ18">
        <v>0</v>
      </c>
      <c r="BR18">
        <v>2.86</v>
      </c>
      <c r="BS18">
        <v>0.19</v>
      </c>
      <c r="BT18">
        <v>0</v>
      </c>
      <c r="BU18">
        <v>0</v>
      </c>
      <c r="BV18">
        <v>0</v>
      </c>
      <c r="BW18">
        <f t="shared" si="2"/>
        <v>69.129999999999981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208.78526099999999</v>
      </c>
      <c r="L19">
        <v>223.87383500000001</v>
      </c>
      <c r="M19">
        <v>83.308199999999999</v>
      </c>
      <c r="N19">
        <v>97.644959999999998</v>
      </c>
      <c r="O19">
        <v>119.79489100000001</v>
      </c>
      <c r="P19">
        <v>134.94959700000001</v>
      </c>
      <c r="Q19">
        <v>0</v>
      </c>
      <c r="R19">
        <v>20.569984000000002</v>
      </c>
      <c r="S19">
        <v>12.889395</v>
      </c>
      <c r="T19">
        <v>0</v>
      </c>
      <c r="U19">
        <v>338.05208199999998</v>
      </c>
      <c r="V19">
        <v>1.9374</v>
      </c>
      <c r="W19">
        <v>11.6244</v>
      </c>
      <c r="X19">
        <v>88.524681000000001</v>
      </c>
      <c r="Y19">
        <v>0</v>
      </c>
      <c r="Z19">
        <v>0</v>
      </c>
      <c r="AA19">
        <v>0</v>
      </c>
      <c r="AB19">
        <v>12.654515999999999</v>
      </c>
      <c r="AC19">
        <v>9.374924</v>
      </c>
      <c r="AD19">
        <v>26.488810999999998</v>
      </c>
      <c r="AE19">
        <v>14.914104999999999</v>
      </c>
      <c r="AF19">
        <v>8.5962440000000004</v>
      </c>
      <c r="AG19">
        <v>38.899892000000001</v>
      </c>
      <c r="AH19">
        <v>22.658764999999999</v>
      </c>
      <c r="AI19">
        <v>0</v>
      </c>
      <c r="AJ19">
        <v>0</v>
      </c>
      <c r="AK19">
        <v>49.785851999999998</v>
      </c>
      <c r="AL19">
        <v>11.256294</v>
      </c>
      <c r="AM19">
        <v>0</v>
      </c>
      <c r="AN19">
        <v>0</v>
      </c>
      <c r="AO19">
        <v>23.068622000000001</v>
      </c>
      <c r="AP19">
        <v>11.168142</v>
      </c>
      <c r="AQ19">
        <v>0</v>
      </c>
      <c r="AR19">
        <v>5.3472239999999998</v>
      </c>
      <c r="AS19">
        <v>5.2123809999999997</v>
      </c>
      <c r="AT19">
        <v>13.170445000000001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69.05</v>
      </c>
      <c r="BA19">
        <f t="shared" si="1"/>
        <v>1663.600903</v>
      </c>
      <c r="BD19">
        <v>13.79</v>
      </c>
      <c r="BE19">
        <v>8.14</v>
      </c>
      <c r="BF19">
        <v>1.54</v>
      </c>
      <c r="BG19">
        <v>0</v>
      </c>
      <c r="BH19">
        <v>6.51</v>
      </c>
      <c r="BI19">
        <v>7.64</v>
      </c>
      <c r="BJ19">
        <v>3.98</v>
      </c>
      <c r="BK19">
        <v>3.76</v>
      </c>
      <c r="BL19">
        <v>1.05</v>
      </c>
      <c r="BM19">
        <v>0</v>
      </c>
      <c r="BN19">
        <v>0</v>
      </c>
      <c r="BO19">
        <v>15.41</v>
      </c>
      <c r="BP19">
        <v>4.18</v>
      </c>
      <c r="BQ19">
        <v>0</v>
      </c>
      <c r="BR19">
        <v>2.86</v>
      </c>
      <c r="BS19">
        <v>0.19</v>
      </c>
      <c r="BT19">
        <v>0</v>
      </c>
      <c r="BU19">
        <v>0</v>
      </c>
      <c r="BV19">
        <v>0</v>
      </c>
      <c r="BW19">
        <f t="shared" si="2"/>
        <v>69.05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208.78526099999999</v>
      </c>
      <c r="L20">
        <v>223.87383500000001</v>
      </c>
      <c r="M20">
        <v>83.308199999999999</v>
      </c>
      <c r="N20">
        <v>97.644959999999998</v>
      </c>
      <c r="O20">
        <v>119.79489100000001</v>
      </c>
      <c r="P20">
        <v>134.94959700000001</v>
      </c>
      <c r="Q20">
        <v>0</v>
      </c>
      <c r="R20">
        <v>20.569984000000002</v>
      </c>
      <c r="S20">
        <v>12.889395</v>
      </c>
      <c r="T20">
        <v>0</v>
      </c>
      <c r="U20">
        <v>338.05208199999998</v>
      </c>
      <c r="V20">
        <v>1.9374</v>
      </c>
      <c r="W20">
        <v>26.521940000000001</v>
      </c>
      <c r="X20">
        <v>94.729947999999993</v>
      </c>
      <c r="Y20">
        <v>0</v>
      </c>
      <c r="Z20">
        <v>0</v>
      </c>
      <c r="AA20">
        <v>0</v>
      </c>
      <c r="AB20">
        <v>12.654515999999999</v>
      </c>
      <c r="AC20">
        <v>9.374924</v>
      </c>
      <c r="AD20">
        <v>26.488810999999998</v>
      </c>
      <c r="AE20">
        <v>14.914104999999999</v>
      </c>
      <c r="AF20">
        <v>8.5962440000000004</v>
      </c>
      <c r="AG20">
        <v>38.899892000000001</v>
      </c>
      <c r="AH20">
        <v>22.658764999999999</v>
      </c>
      <c r="AI20">
        <v>0</v>
      </c>
      <c r="AJ20">
        <v>0</v>
      </c>
      <c r="AK20">
        <v>49.785851999999998</v>
      </c>
      <c r="AL20">
        <v>11.256294</v>
      </c>
      <c r="AM20">
        <v>0</v>
      </c>
      <c r="AN20">
        <v>0</v>
      </c>
      <c r="AO20">
        <v>23.068622000000001</v>
      </c>
      <c r="AP20">
        <v>11.168142</v>
      </c>
      <c r="AQ20">
        <v>0</v>
      </c>
      <c r="AR20">
        <v>5.3472239999999998</v>
      </c>
      <c r="AS20">
        <v>5.2123809999999997</v>
      </c>
      <c r="AT20">
        <v>13.170445000000001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68.05</v>
      </c>
      <c r="BA20">
        <f t="shared" si="1"/>
        <v>1683.70371</v>
      </c>
      <c r="BD20">
        <v>13.79</v>
      </c>
      <c r="BE20">
        <v>8.14</v>
      </c>
      <c r="BF20">
        <v>1.19</v>
      </c>
      <c r="BG20">
        <v>0</v>
      </c>
      <c r="BH20">
        <v>6.51</v>
      </c>
      <c r="BI20">
        <v>7.64</v>
      </c>
      <c r="BJ20">
        <v>3.98</v>
      </c>
      <c r="BK20">
        <v>3.11</v>
      </c>
      <c r="BL20">
        <v>1.05</v>
      </c>
      <c r="BM20">
        <v>0</v>
      </c>
      <c r="BN20">
        <v>0</v>
      </c>
      <c r="BO20">
        <v>15.41</v>
      </c>
      <c r="BP20">
        <v>4.18</v>
      </c>
      <c r="BQ20">
        <v>0</v>
      </c>
      <c r="BR20">
        <v>2.86</v>
      </c>
      <c r="BS20">
        <v>0.19</v>
      </c>
      <c r="BT20">
        <v>0</v>
      </c>
      <c r="BU20">
        <v>0</v>
      </c>
      <c r="BV20">
        <v>0</v>
      </c>
      <c r="BW20">
        <f t="shared" si="2"/>
        <v>68.05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208.78526099999999</v>
      </c>
      <c r="L21">
        <v>223.87383500000001</v>
      </c>
      <c r="M21">
        <v>83.308199999999999</v>
      </c>
      <c r="N21">
        <v>97.644959999999998</v>
      </c>
      <c r="O21">
        <v>119.79489100000001</v>
      </c>
      <c r="P21">
        <v>134.94959700000001</v>
      </c>
      <c r="Q21">
        <v>0</v>
      </c>
      <c r="R21">
        <v>21.139935000000001</v>
      </c>
      <c r="S21">
        <v>13.319829</v>
      </c>
      <c r="T21">
        <v>0</v>
      </c>
      <c r="U21">
        <v>338.05208199999998</v>
      </c>
      <c r="V21">
        <v>1.9374</v>
      </c>
      <c r="W21">
        <v>26.521940000000001</v>
      </c>
      <c r="X21">
        <v>94.729947999999993</v>
      </c>
      <c r="Y21">
        <v>0</v>
      </c>
      <c r="Z21">
        <v>0</v>
      </c>
      <c r="AA21">
        <v>0</v>
      </c>
      <c r="AB21">
        <v>12.654515999999999</v>
      </c>
      <c r="AC21">
        <v>9.374924</v>
      </c>
      <c r="AD21">
        <v>26.488810999999998</v>
      </c>
      <c r="AE21">
        <v>14.914104999999999</v>
      </c>
      <c r="AF21">
        <v>8.5962440000000004</v>
      </c>
      <c r="AG21">
        <v>38.899892000000001</v>
      </c>
      <c r="AH21">
        <v>22.658764999999999</v>
      </c>
      <c r="AI21">
        <v>0</v>
      </c>
      <c r="AJ21">
        <v>0</v>
      </c>
      <c r="AK21">
        <v>49.785851999999998</v>
      </c>
      <c r="AL21">
        <v>11.256294</v>
      </c>
      <c r="AM21">
        <v>0</v>
      </c>
      <c r="AN21">
        <v>0</v>
      </c>
      <c r="AO21">
        <v>23.068622000000001</v>
      </c>
      <c r="AP21">
        <v>11.168142</v>
      </c>
      <c r="AQ21">
        <v>0</v>
      </c>
      <c r="AR21">
        <v>5.3472239999999998</v>
      </c>
      <c r="AS21">
        <v>5.2123809999999997</v>
      </c>
      <c r="AT21">
        <v>13.170445000000001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67.89</v>
      </c>
      <c r="BA21">
        <f t="shared" si="1"/>
        <v>1684.5440950000002</v>
      </c>
      <c r="BD21">
        <v>13.79</v>
      </c>
      <c r="BE21">
        <v>8.14</v>
      </c>
      <c r="BF21">
        <v>1.54</v>
      </c>
      <c r="BG21">
        <v>0</v>
      </c>
      <c r="BH21">
        <v>6.51</v>
      </c>
      <c r="BI21">
        <v>7.64</v>
      </c>
      <c r="BJ21">
        <v>3.98</v>
      </c>
      <c r="BK21">
        <v>2.6</v>
      </c>
      <c r="BL21">
        <v>1.05</v>
      </c>
      <c r="BM21">
        <v>0</v>
      </c>
      <c r="BN21">
        <v>0</v>
      </c>
      <c r="BO21">
        <v>15.41</v>
      </c>
      <c r="BP21">
        <v>4.18</v>
      </c>
      <c r="BQ21">
        <v>0</v>
      </c>
      <c r="BR21">
        <v>2.86</v>
      </c>
      <c r="BS21">
        <v>0.19</v>
      </c>
      <c r="BT21">
        <v>0</v>
      </c>
      <c r="BU21">
        <v>0</v>
      </c>
      <c r="BV21">
        <v>0</v>
      </c>
      <c r="BW21">
        <f t="shared" si="2"/>
        <v>67.89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208.78526099999999</v>
      </c>
      <c r="L22">
        <v>223.87383500000001</v>
      </c>
      <c r="M22">
        <v>83.308199999999999</v>
      </c>
      <c r="N22">
        <v>97.644959999999998</v>
      </c>
      <c r="O22">
        <v>119.79489100000001</v>
      </c>
      <c r="P22">
        <v>134.94959700000001</v>
      </c>
      <c r="Q22">
        <v>0</v>
      </c>
      <c r="R22">
        <v>21.139935000000001</v>
      </c>
      <c r="S22">
        <v>13.319829</v>
      </c>
      <c r="T22">
        <v>0</v>
      </c>
      <c r="U22">
        <v>338.05208199999998</v>
      </c>
      <c r="V22">
        <v>1.9374</v>
      </c>
      <c r="W22">
        <v>26.521940000000001</v>
      </c>
      <c r="X22">
        <v>94.729947999999993</v>
      </c>
      <c r="Y22">
        <v>0</v>
      </c>
      <c r="Z22">
        <v>0</v>
      </c>
      <c r="AA22">
        <v>0</v>
      </c>
      <c r="AB22">
        <v>12.654515999999999</v>
      </c>
      <c r="AC22">
        <v>9.374924</v>
      </c>
      <c r="AD22">
        <v>26.488810999999998</v>
      </c>
      <c r="AE22">
        <v>28.709652999999999</v>
      </c>
      <c r="AF22">
        <v>8.5962440000000004</v>
      </c>
      <c r="AG22">
        <v>38.899892000000001</v>
      </c>
      <c r="AH22">
        <v>45.317529999999998</v>
      </c>
      <c r="AI22">
        <v>0</v>
      </c>
      <c r="AJ22">
        <v>0</v>
      </c>
      <c r="AK22">
        <v>49.785851999999998</v>
      </c>
      <c r="AL22">
        <v>11.256294</v>
      </c>
      <c r="AM22">
        <v>0</v>
      </c>
      <c r="AN22">
        <v>0</v>
      </c>
      <c r="AO22">
        <v>23.068622000000001</v>
      </c>
      <c r="AP22">
        <v>11.168142</v>
      </c>
      <c r="AQ22">
        <v>0</v>
      </c>
      <c r="AR22">
        <v>5.3472239999999998</v>
      </c>
      <c r="AS22">
        <v>5.2123809999999997</v>
      </c>
      <c r="AT22">
        <v>13.170445000000001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67.89</v>
      </c>
      <c r="BA22">
        <f t="shared" si="1"/>
        <v>1720.9984080000002</v>
      </c>
      <c r="BD22">
        <v>13.79</v>
      </c>
      <c r="BE22">
        <v>8.14</v>
      </c>
      <c r="BF22">
        <v>1.54</v>
      </c>
      <c r="BG22">
        <v>0</v>
      </c>
      <c r="BH22">
        <v>6.51</v>
      </c>
      <c r="BI22">
        <v>7.64</v>
      </c>
      <c r="BJ22">
        <v>3.98</v>
      </c>
      <c r="BK22">
        <v>2.6</v>
      </c>
      <c r="BL22">
        <v>1.05</v>
      </c>
      <c r="BM22">
        <v>0</v>
      </c>
      <c r="BN22">
        <v>0</v>
      </c>
      <c r="BO22">
        <v>15.41</v>
      </c>
      <c r="BP22">
        <v>4.18</v>
      </c>
      <c r="BQ22">
        <v>0</v>
      </c>
      <c r="BR22">
        <v>2.86</v>
      </c>
      <c r="BS22">
        <v>0.19</v>
      </c>
      <c r="BT22">
        <v>0</v>
      </c>
      <c r="BU22">
        <v>0</v>
      </c>
      <c r="BV22">
        <v>0</v>
      </c>
      <c r="BW22">
        <f t="shared" si="2"/>
        <v>67.89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208.78526099999999</v>
      </c>
      <c r="L23">
        <v>223.87383500000001</v>
      </c>
      <c r="M23">
        <v>83.308199999999999</v>
      </c>
      <c r="N23">
        <v>97.644959999999998</v>
      </c>
      <c r="O23">
        <v>119.79489100000001</v>
      </c>
      <c r="P23">
        <v>134.94959700000001</v>
      </c>
      <c r="Q23">
        <v>0</v>
      </c>
      <c r="R23">
        <v>20.569984000000002</v>
      </c>
      <c r="S23">
        <v>12.889395</v>
      </c>
      <c r="T23">
        <v>0</v>
      </c>
      <c r="U23">
        <v>338.05208199999998</v>
      </c>
      <c r="V23">
        <v>1.9374</v>
      </c>
      <c r="W23">
        <v>26.521940000000001</v>
      </c>
      <c r="X23">
        <v>94.729947999999993</v>
      </c>
      <c r="Y23">
        <v>0</v>
      </c>
      <c r="Z23">
        <v>0</v>
      </c>
      <c r="AA23">
        <v>0</v>
      </c>
      <c r="AB23">
        <v>12.654515999999999</v>
      </c>
      <c r="AC23">
        <v>9.374924</v>
      </c>
      <c r="AD23">
        <v>26.488810999999998</v>
      </c>
      <c r="AE23">
        <v>28.709652999999999</v>
      </c>
      <c r="AF23">
        <v>8.5962440000000004</v>
      </c>
      <c r="AG23">
        <v>38.899892000000001</v>
      </c>
      <c r="AH23">
        <v>45.317529999999998</v>
      </c>
      <c r="AI23">
        <v>3.0828880000000001</v>
      </c>
      <c r="AJ23">
        <v>0</v>
      </c>
      <c r="AK23">
        <v>49.785851999999998</v>
      </c>
      <c r="AL23">
        <v>11.256294</v>
      </c>
      <c r="AM23">
        <v>4.5194700000000001</v>
      </c>
      <c r="AN23">
        <v>0</v>
      </c>
      <c r="AO23">
        <v>23.068622000000001</v>
      </c>
      <c r="AP23">
        <v>11.168142</v>
      </c>
      <c r="AQ23">
        <v>0</v>
      </c>
      <c r="AR23">
        <v>5.3472239999999998</v>
      </c>
      <c r="AS23">
        <v>5.2123809999999997</v>
      </c>
      <c r="AT23">
        <v>13.170445000000001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67.89</v>
      </c>
      <c r="BA23">
        <f t="shared" si="1"/>
        <v>1727.600381</v>
      </c>
      <c r="BD23">
        <v>13.79</v>
      </c>
      <c r="BE23">
        <v>8.14</v>
      </c>
      <c r="BF23">
        <v>1.54</v>
      </c>
      <c r="BG23">
        <v>0</v>
      </c>
      <c r="BH23">
        <v>6.51</v>
      </c>
      <c r="BI23">
        <v>7.64</v>
      </c>
      <c r="BJ23">
        <v>3.98</v>
      </c>
      <c r="BK23">
        <v>2.6</v>
      </c>
      <c r="BL23">
        <v>1.05</v>
      </c>
      <c r="BM23">
        <v>0</v>
      </c>
      <c r="BN23">
        <v>0</v>
      </c>
      <c r="BO23">
        <v>15.41</v>
      </c>
      <c r="BP23">
        <v>4.18</v>
      </c>
      <c r="BQ23">
        <v>0</v>
      </c>
      <c r="BR23">
        <v>2.86</v>
      </c>
      <c r="BS23">
        <v>0.19</v>
      </c>
      <c r="BT23">
        <v>0</v>
      </c>
      <c r="BU23">
        <v>0</v>
      </c>
      <c r="BV23">
        <v>0</v>
      </c>
      <c r="BW23">
        <f t="shared" si="2"/>
        <v>67.89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208.78526099999999</v>
      </c>
      <c r="L24">
        <v>223.87383500000001</v>
      </c>
      <c r="M24">
        <v>83.308199999999999</v>
      </c>
      <c r="N24">
        <v>97.644959999999998</v>
      </c>
      <c r="O24">
        <v>119.79489100000001</v>
      </c>
      <c r="P24">
        <v>134.94959700000001</v>
      </c>
      <c r="Q24">
        <v>0</v>
      </c>
      <c r="R24">
        <v>20.569984000000002</v>
      </c>
      <c r="S24">
        <v>12.889395</v>
      </c>
      <c r="T24">
        <v>0</v>
      </c>
      <c r="U24">
        <v>338.05208199999998</v>
      </c>
      <c r="V24">
        <v>1.9374</v>
      </c>
      <c r="W24">
        <v>26.521940000000001</v>
      </c>
      <c r="X24">
        <v>94.729947999999993</v>
      </c>
      <c r="Y24">
        <v>0</v>
      </c>
      <c r="Z24">
        <v>0</v>
      </c>
      <c r="AA24">
        <v>0</v>
      </c>
      <c r="AB24">
        <v>12.654515999999999</v>
      </c>
      <c r="AC24">
        <v>9.374924</v>
      </c>
      <c r="AD24">
        <v>26.488810999999998</v>
      </c>
      <c r="AE24">
        <v>28.709652999999999</v>
      </c>
      <c r="AF24">
        <v>8.5962440000000004</v>
      </c>
      <c r="AG24">
        <v>38.899892000000001</v>
      </c>
      <c r="AH24">
        <v>45.317529999999998</v>
      </c>
      <c r="AI24">
        <v>3.0828880000000001</v>
      </c>
      <c r="AJ24">
        <v>0</v>
      </c>
      <c r="AK24">
        <v>49.785851999999998</v>
      </c>
      <c r="AL24">
        <v>11.256294</v>
      </c>
      <c r="AM24">
        <v>5.0359809999999996</v>
      </c>
      <c r="AN24">
        <v>0</v>
      </c>
      <c r="AO24">
        <v>23.068622000000001</v>
      </c>
      <c r="AP24">
        <v>11.168142</v>
      </c>
      <c r="AQ24">
        <v>0</v>
      </c>
      <c r="AR24">
        <v>5.3472239999999998</v>
      </c>
      <c r="AS24">
        <v>5.2123809999999997</v>
      </c>
      <c r="AT24">
        <v>13.170445000000001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67.89</v>
      </c>
      <c r="BA24">
        <f t="shared" si="1"/>
        <v>1728.116892</v>
      </c>
      <c r="BD24">
        <v>13.79</v>
      </c>
      <c r="BE24">
        <v>8.14</v>
      </c>
      <c r="BF24">
        <v>1.54</v>
      </c>
      <c r="BG24">
        <v>0</v>
      </c>
      <c r="BH24">
        <v>6.51</v>
      </c>
      <c r="BI24">
        <v>7.64</v>
      </c>
      <c r="BJ24">
        <v>3.98</v>
      </c>
      <c r="BK24">
        <v>2.6</v>
      </c>
      <c r="BL24">
        <v>1.05</v>
      </c>
      <c r="BM24">
        <v>0</v>
      </c>
      <c r="BN24">
        <v>0</v>
      </c>
      <c r="BO24">
        <v>15.41</v>
      </c>
      <c r="BP24">
        <v>4.18</v>
      </c>
      <c r="BQ24">
        <v>0</v>
      </c>
      <c r="BR24">
        <v>2.86</v>
      </c>
      <c r="BS24">
        <v>0.19</v>
      </c>
      <c r="BT24">
        <v>0</v>
      </c>
      <c r="BU24">
        <v>0</v>
      </c>
      <c r="BV24">
        <v>0</v>
      </c>
      <c r="BW24">
        <f t="shared" si="2"/>
        <v>67.89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208.78526099999999</v>
      </c>
      <c r="L25">
        <v>223.87383500000001</v>
      </c>
      <c r="M25">
        <v>83.308199999999999</v>
      </c>
      <c r="N25">
        <v>97.644959999999998</v>
      </c>
      <c r="O25">
        <v>119.79489100000001</v>
      </c>
      <c r="P25">
        <v>134.94959700000001</v>
      </c>
      <c r="Q25">
        <v>0</v>
      </c>
      <c r="R25">
        <v>20.569984000000002</v>
      </c>
      <c r="S25">
        <v>12.889395</v>
      </c>
      <c r="T25">
        <v>0</v>
      </c>
      <c r="U25">
        <v>338.05208199999998</v>
      </c>
      <c r="V25">
        <v>1.9374</v>
      </c>
      <c r="W25">
        <v>26.521940000000001</v>
      </c>
      <c r="X25">
        <v>94.729947999999993</v>
      </c>
      <c r="Y25">
        <v>0</v>
      </c>
      <c r="Z25">
        <v>0</v>
      </c>
      <c r="AA25">
        <v>0</v>
      </c>
      <c r="AB25">
        <v>12.654515999999999</v>
      </c>
      <c r="AC25">
        <v>9.374924</v>
      </c>
      <c r="AD25">
        <v>26.488810999999998</v>
      </c>
      <c r="AE25">
        <v>28.709652999999999</v>
      </c>
      <c r="AF25">
        <v>8.5962440000000004</v>
      </c>
      <c r="AG25">
        <v>38.899892000000001</v>
      </c>
      <c r="AH25">
        <v>67.976293999999996</v>
      </c>
      <c r="AI25">
        <v>3.699465</v>
      </c>
      <c r="AJ25">
        <v>0</v>
      </c>
      <c r="AK25">
        <v>49.785851999999998</v>
      </c>
      <c r="AL25">
        <v>11.256294</v>
      </c>
      <c r="AM25">
        <v>10.226915</v>
      </c>
      <c r="AN25">
        <v>0</v>
      </c>
      <c r="AO25">
        <v>23.068622000000001</v>
      </c>
      <c r="AP25">
        <v>11.168142</v>
      </c>
      <c r="AQ25">
        <v>0</v>
      </c>
      <c r="AR25">
        <v>5.3472239999999998</v>
      </c>
      <c r="AS25">
        <v>5.2123809999999997</v>
      </c>
      <c r="AT25">
        <v>13.170445000000001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67.89</v>
      </c>
      <c r="BA25">
        <f t="shared" si="1"/>
        <v>1756.583167</v>
      </c>
      <c r="BD25">
        <v>13.79</v>
      </c>
      <c r="BE25">
        <v>8.14</v>
      </c>
      <c r="BF25">
        <v>1.54</v>
      </c>
      <c r="BG25">
        <v>0</v>
      </c>
      <c r="BH25">
        <v>6.51</v>
      </c>
      <c r="BI25">
        <v>7.64</v>
      </c>
      <c r="BJ25">
        <v>3.98</v>
      </c>
      <c r="BK25">
        <v>2.6</v>
      </c>
      <c r="BL25">
        <v>1.05</v>
      </c>
      <c r="BM25">
        <v>0</v>
      </c>
      <c r="BN25">
        <v>0</v>
      </c>
      <c r="BO25">
        <v>15.41</v>
      </c>
      <c r="BP25">
        <v>4.18</v>
      </c>
      <c r="BQ25">
        <v>0</v>
      </c>
      <c r="BR25">
        <v>2.86</v>
      </c>
      <c r="BS25">
        <v>0.19</v>
      </c>
      <c r="BT25">
        <v>0</v>
      </c>
      <c r="BU25">
        <v>0</v>
      </c>
      <c r="BV25">
        <v>0</v>
      </c>
      <c r="BW25">
        <f t="shared" si="2"/>
        <v>67.89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208.78526099999999</v>
      </c>
      <c r="L26">
        <v>223.87383500000001</v>
      </c>
      <c r="M26">
        <v>83.308199999999999</v>
      </c>
      <c r="N26">
        <v>97.644959999999998</v>
      </c>
      <c r="O26">
        <v>119.79489100000001</v>
      </c>
      <c r="P26">
        <v>134.94959700000001</v>
      </c>
      <c r="Q26">
        <v>0</v>
      </c>
      <c r="R26">
        <v>17.124586999999998</v>
      </c>
      <c r="S26">
        <v>11.812794</v>
      </c>
      <c r="T26">
        <v>0</v>
      </c>
      <c r="U26">
        <v>338.05208199999998</v>
      </c>
      <c r="V26">
        <v>1.9374</v>
      </c>
      <c r="W26">
        <v>26.521940000000001</v>
      </c>
      <c r="X26">
        <v>94.729947999999993</v>
      </c>
      <c r="Y26">
        <v>0</v>
      </c>
      <c r="Z26">
        <v>0</v>
      </c>
      <c r="AA26">
        <v>0</v>
      </c>
      <c r="AB26">
        <v>12.654515999999999</v>
      </c>
      <c r="AC26">
        <v>9.374924</v>
      </c>
      <c r="AD26">
        <v>26.488810999999998</v>
      </c>
      <c r="AE26">
        <v>29.828209999999999</v>
      </c>
      <c r="AF26">
        <v>8.5962440000000004</v>
      </c>
      <c r="AG26">
        <v>38.899892000000001</v>
      </c>
      <c r="AH26">
        <v>67.976293999999996</v>
      </c>
      <c r="AI26">
        <v>14.797860999999999</v>
      </c>
      <c r="AJ26">
        <v>0</v>
      </c>
      <c r="AK26">
        <v>49.785851999999998</v>
      </c>
      <c r="AL26">
        <v>11.256294</v>
      </c>
      <c r="AM26">
        <v>15.247400000000001</v>
      </c>
      <c r="AN26">
        <v>0</v>
      </c>
      <c r="AO26">
        <v>23.068622000000001</v>
      </c>
      <c r="AP26">
        <v>11.168142</v>
      </c>
      <c r="AQ26">
        <v>0</v>
      </c>
      <c r="AR26">
        <v>5.3472239999999998</v>
      </c>
      <c r="AS26">
        <v>5.2123809999999997</v>
      </c>
      <c r="AT26">
        <v>13.170445000000001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67.64</v>
      </c>
      <c r="BA26">
        <f t="shared" si="1"/>
        <v>1769.0486070000002</v>
      </c>
      <c r="BD26">
        <v>13.79</v>
      </c>
      <c r="BE26">
        <v>8.14</v>
      </c>
      <c r="BF26">
        <v>1.19</v>
      </c>
      <c r="BG26">
        <v>0</v>
      </c>
      <c r="BH26">
        <v>6.51</v>
      </c>
      <c r="BI26">
        <v>7.64</v>
      </c>
      <c r="BJ26">
        <v>3.98</v>
      </c>
      <c r="BK26">
        <v>2.67</v>
      </c>
      <c r="BL26">
        <v>1.08</v>
      </c>
      <c r="BM26">
        <v>0</v>
      </c>
      <c r="BN26">
        <v>0</v>
      </c>
      <c r="BO26">
        <v>15.41</v>
      </c>
      <c r="BP26">
        <v>4.18</v>
      </c>
      <c r="BQ26">
        <v>0</v>
      </c>
      <c r="BR26">
        <v>2.86</v>
      </c>
      <c r="BS26">
        <v>0.19</v>
      </c>
      <c r="BT26">
        <v>0</v>
      </c>
      <c r="BU26">
        <v>0</v>
      </c>
      <c r="BV26">
        <v>0</v>
      </c>
      <c r="BW26">
        <f t="shared" si="2"/>
        <v>67.64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208.78526099999999</v>
      </c>
      <c r="L27">
        <v>247.01607799999999</v>
      </c>
      <c r="M27">
        <v>83.308199999999999</v>
      </c>
      <c r="N27">
        <v>97.644959999999998</v>
      </c>
      <c r="O27">
        <v>119.79489100000001</v>
      </c>
      <c r="P27">
        <v>134.94959700000001</v>
      </c>
      <c r="Q27">
        <v>0</v>
      </c>
      <c r="R27">
        <v>22.878466</v>
      </c>
      <c r="S27">
        <v>15.102517000000001</v>
      </c>
      <c r="T27">
        <v>0</v>
      </c>
      <c r="U27">
        <v>338.05208199999998</v>
      </c>
      <c r="V27">
        <v>15.857619</v>
      </c>
      <c r="W27">
        <v>44.719551000000003</v>
      </c>
      <c r="X27">
        <v>126.935954</v>
      </c>
      <c r="Y27">
        <v>0</v>
      </c>
      <c r="Z27">
        <v>0</v>
      </c>
      <c r="AA27">
        <v>0</v>
      </c>
      <c r="AB27">
        <v>12.654515999999999</v>
      </c>
      <c r="AC27">
        <v>9.374924</v>
      </c>
      <c r="AD27">
        <v>26.488810999999998</v>
      </c>
      <c r="AE27">
        <v>29.828209999999999</v>
      </c>
      <c r="AF27">
        <v>8.5962440000000004</v>
      </c>
      <c r="AG27">
        <v>38.899892000000001</v>
      </c>
      <c r="AH27">
        <v>67.976293999999996</v>
      </c>
      <c r="AI27">
        <v>32.062033</v>
      </c>
      <c r="AJ27">
        <v>0</v>
      </c>
      <c r="AK27">
        <v>49.785851999999998</v>
      </c>
      <c r="AL27">
        <v>11.256294</v>
      </c>
      <c r="AM27">
        <v>15.247400000000001</v>
      </c>
      <c r="AN27">
        <v>0</v>
      </c>
      <c r="AO27">
        <v>23.068622000000001</v>
      </c>
      <c r="AP27">
        <v>11.168142</v>
      </c>
      <c r="AQ27">
        <v>0</v>
      </c>
      <c r="AR27">
        <v>5.3472239999999998</v>
      </c>
      <c r="AS27">
        <v>5.2123809999999997</v>
      </c>
      <c r="AT27">
        <v>13.170445000000001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67.529999999999987</v>
      </c>
      <c r="BA27">
        <f t="shared" si="1"/>
        <v>1882.7124599999997</v>
      </c>
      <c r="BD27">
        <v>13.79</v>
      </c>
      <c r="BE27">
        <v>8.14</v>
      </c>
      <c r="BF27">
        <v>1.08</v>
      </c>
      <c r="BG27">
        <v>0</v>
      </c>
      <c r="BH27">
        <v>6.51</v>
      </c>
      <c r="BI27">
        <v>7.64</v>
      </c>
      <c r="BJ27">
        <v>3.98</v>
      </c>
      <c r="BK27">
        <v>2.67</v>
      </c>
      <c r="BL27">
        <v>1.08</v>
      </c>
      <c r="BM27">
        <v>0</v>
      </c>
      <c r="BN27">
        <v>0</v>
      </c>
      <c r="BO27">
        <v>15.41</v>
      </c>
      <c r="BP27">
        <v>4.18</v>
      </c>
      <c r="BQ27">
        <v>0</v>
      </c>
      <c r="BR27">
        <v>2.86</v>
      </c>
      <c r="BS27">
        <v>0.19</v>
      </c>
      <c r="BT27">
        <v>0</v>
      </c>
      <c r="BU27">
        <v>0</v>
      </c>
      <c r="BV27">
        <v>0</v>
      </c>
      <c r="BW27">
        <f t="shared" si="2"/>
        <v>67.529999999999987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208.78526099999999</v>
      </c>
      <c r="L28">
        <v>247.01607799999999</v>
      </c>
      <c r="M28">
        <v>83.308199999999999</v>
      </c>
      <c r="N28">
        <v>97.644959999999998</v>
      </c>
      <c r="O28">
        <v>119.79489100000001</v>
      </c>
      <c r="P28">
        <v>134.94959700000001</v>
      </c>
      <c r="Q28">
        <v>0</v>
      </c>
      <c r="R28">
        <v>22.878466</v>
      </c>
      <c r="S28">
        <v>15.102517000000001</v>
      </c>
      <c r="T28">
        <v>0</v>
      </c>
      <c r="U28">
        <v>338.05208199999998</v>
      </c>
      <c r="V28">
        <v>15.857619</v>
      </c>
      <c r="W28">
        <v>44.719551000000003</v>
      </c>
      <c r="X28">
        <v>140.714234</v>
      </c>
      <c r="Y28">
        <v>0</v>
      </c>
      <c r="Z28">
        <v>0</v>
      </c>
      <c r="AA28">
        <v>0</v>
      </c>
      <c r="AB28">
        <v>12.654515999999999</v>
      </c>
      <c r="AC28">
        <v>9.374924</v>
      </c>
      <c r="AD28">
        <v>26.488810999999998</v>
      </c>
      <c r="AE28">
        <v>29.828209999999999</v>
      </c>
      <c r="AF28">
        <v>8.5962440000000004</v>
      </c>
      <c r="AG28">
        <v>38.899892000000001</v>
      </c>
      <c r="AH28">
        <v>67.976293999999996</v>
      </c>
      <c r="AI28">
        <v>32.062033</v>
      </c>
      <c r="AJ28">
        <v>0</v>
      </c>
      <c r="AK28">
        <v>49.785851999999998</v>
      </c>
      <c r="AL28">
        <v>33.768881999999998</v>
      </c>
      <c r="AM28">
        <v>15.247400000000001</v>
      </c>
      <c r="AN28">
        <v>0</v>
      </c>
      <c r="AO28">
        <v>23.068622000000001</v>
      </c>
      <c r="AP28">
        <v>11.168142</v>
      </c>
      <c r="AQ28">
        <v>0</v>
      </c>
      <c r="AR28">
        <v>5.3472239999999998</v>
      </c>
      <c r="AS28">
        <v>5.2123809999999997</v>
      </c>
      <c r="AT28">
        <v>13.170445000000001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67.529999999999987</v>
      </c>
      <c r="BA28">
        <f t="shared" si="1"/>
        <v>1919.0033279999998</v>
      </c>
      <c r="BD28">
        <v>13.79</v>
      </c>
      <c r="BE28">
        <v>8.14</v>
      </c>
      <c r="BF28">
        <v>1.08</v>
      </c>
      <c r="BG28">
        <v>0</v>
      </c>
      <c r="BH28">
        <v>6.51</v>
      </c>
      <c r="BI28">
        <v>7.64</v>
      </c>
      <c r="BJ28">
        <v>3.98</v>
      </c>
      <c r="BK28">
        <v>2.67</v>
      </c>
      <c r="BL28">
        <v>1.08</v>
      </c>
      <c r="BM28">
        <v>0</v>
      </c>
      <c r="BN28">
        <v>0</v>
      </c>
      <c r="BO28">
        <v>15.41</v>
      </c>
      <c r="BP28">
        <v>4.18</v>
      </c>
      <c r="BQ28">
        <v>0</v>
      </c>
      <c r="BR28">
        <v>2.86</v>
      </c>
      <c r="BS28">
        <v>0.19</v>
      </c>
      <c r="BT28">
        <v>0</v>
      </c>
      <c r="BU28">
        <v>0</v>
      </c>
      <c r="BV28">
        <v>0</v>
      </c>
      <c r="BW28">
        <f t="shared" si="2"/>
        <v>67.529999999999987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208.78526099999999</v>
      </c>
      <c r="L29">
        <v>247.01607799999999</v>
      </c>
      <c r="M29">
        <v>83.308199999999999</v>
      </c>
      <c r="N29">
        <v>97.644959999999998</v>
      </c>
      <c r="O29">
        <v>119.79489100000001</v>
      </c>
      <c r="P29">
        <v>134.94959700000001</v>
      </c>
      <c r="Q29">
        <v>0</v>
      </c>
      <c r="R29">
        <v>22.878466</v>
      </c>
      <c r="S29">
        <v>15.102517000000001</v>
      </c>
      <c r="T29">
        <v>0</v>
      </c>
      <c r="U29">
        <v>338.05208199999998</v>
      </c>
      <c r="V29">
        <v>15.857619</v>
      </c>
      <c r="W29">
        <v>44.719551000000003</v>
      </c>
      <c r="X29">
        <v>140.714234</v>
      </c>
      <c r="Y29">
        <v>0</v>
      </c>
      <c r="Z29">
        <v>0</v>
      </c>
      <c r="AA29">
        <v>0</v>
      </c>
      <c r="AB29">
        <v>12.654515999999999</v>
      </c>
      <c r="AC29">
        <v>9.374924</v>
      </c>
      <c r="AD29">
        <v>26.488810999999998</v>
      </c>
      <c r="AE29">
        <v>29.828209999999999</v>
      </c>
      <c r="AF29">
        <v>8.5962440000000004</v>
      </c>
      <c r="AG29">
        <v>38.899892000000001</v>
      </c>
      <c r="AH29">
        <v>67.976293999999996</v>
      </c>
      <c r="AI29">
        <v>32.062033</v>
      </c>
      <c r="AJ29">
        <v>0</v>
      </c>
      <c r="AK29">
        <v>49.785851999999998</v>
      </c>
      <c r="AL29">
        <v>67.537763999999996</v>
      </c>
      <c r="AM29">
        <v>15.247400000000001</v>
      </c>
      <c r="AN29">
        <v>0</v>
      </c>
      <c r="AO29">
        <v>23.068622000000001</v>
      </c>
      <c r="AP29">
        <v>11.168142</v>
      </c>
      <c r="AQ29">
        <v>0</v>
      </c>
      <c r="AR29">
        <v>51.333350000000003</v>
      </c>
      <c r="AS29">
        <v>5.2123809999999997</v>
      </c>
      <c r="AT29">
        <v>13.170445000000001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67.86999999999999</v>
      </c>
      <c r="BA29">
        <f t="shared" si="1"/>
        <v>1999.0983359999996</v>
      </c>
      <c r="BD29">
        <v>13.79</v>
      </c>
      <c r="BE29">
        <v>8.14</v>
      </c>
      <c r="BF29">
        <v>1.42</v>
      </c>
      <c r="BG29">
        <v>0</v>
      </c>
      <c r="BH29">
        <v>6.51</v>
      </c>
      <c r="BI29">
        <v>7.64</v>
      </c>
      <c r="BJ29">
        <v>3.98</v>
      </c>
      <c r="BK29">
        <v>2.67</v>
      </c>
      <c r="BL29">
        <v>1.08</v>
      </c>
      <c r="BM29">
        <v>0</v>
      </c>
      <c r="BN29">
        <v>0</v>
      </c>
      <c r="BO29">
        <v>15.41</v>
      </c>
      <c r="BP29">
        <v>4.18</v>
      </c>
      <c r="BQ29">
        <v>0</v>
      </c>
      <c r="BR29">
        <v>2.86</v>
      </c>
      <c r="BS29">
        <v>0.19</v>
      </c>
      <c r="BT29">
        <v>0</v>
      </c>
      <c r="BU29">
        <v>0</v>
      </c>
      <c r="BV29">
        <v>0</v>
      </c>
      <c r="BW29">
        <f t="shared" si="2"/>
        <v>67.86999999999999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208.78526099999999</v>
      </c>
      <c r="L30">
        <v>247.01607799999999</v>
      </c>
      <c r="M30">
        <v>83.308199999999999</v>
      </c>
      <c r="N30">
        <v>97.644959999999998</v>
      </c>
      <c r="O30">
        <v>119.79489100000001</v>
      </c>
      <c r="P30">
        <v>134.94959700000001</v>
      </c>
      <c r="Q30">
        <v>0</v>
      </c>
      <c r="R30">
        <v>22.878466</v>
      </c>
      <c r="S30">
        <v>15.102517000000001</v>
      </c>
      <c r="T30">
        <v>0</v>
      </c>
      <c r="U30">
        <v>338.05208199999998</v>
      </c>
      <c r="V30">
        <v>15.857619</v>
      </c>
      <c r="W30">
        <v>44.719551000000003</v>
      </c>
      <c r="X30">
        <v>140.714234</v>
      </c>
      <c r="Y30">
        <v>0</v>
      </c>
      <c r="Z30">
        <v>0</v>
      </c>
      <c r="AA30">
        <v>0</v>
      </c>
      <c r="AB30">
        <v>12.654515999999999</v>
      </c>
      <c r="AC30">
        <v>9.374924</v>
      </c>
      <c r="AD30">
        <v>26.488810999999998</v>
      </c>
      <c r="AE30">
        <v>29.828209999999999</v>
      </c>
      <c r="AF30">
        <v>8.5962440000000004</v>
      </c>
      <c r="AG30">
        <v>38.899892000000001</v>
      </c>
      <c r="AH30">
        <v>67.976293999999996</v>
      </c>
      <c r="AI30">
        <v>32.062033</v>
      </c>
      <c r="AJ30">
        <v>0</v>
      </c>
      <c r="AK30">
        <v>49.785851999999998</v>
      </c>
      <c r="AL30">
        <v>67.537763999999996</v>
      </c>
      <c r="AM30">
        <v>15.247400000000001</v>
      </c>
      <c r="AN30">
        <v>0</v>
      </c>
      <c r="AO30">
        <v>23.068622000000001</v>
      </c>
      <c r="AP30">
        <v>11.168142</v>
      </c>
      <c r="AQ30">
        <v>0</v>
      </c>
      <c r="AR30">
        <v>51.333350000000003</v>
      </c>
      <c r="AS30">
        <v>5.2123809999999997</v>
      </c>
      <c r="AT30">
        <v>13.170445000000001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67.86999999999999</v>
      </c>
      <c r="BA30">
        <f t="shared" si="1"/>
        <v>1999.0983359999996</v>
      </c>
      <c r="BD30">
        <v>13.79</v>
      </c>
      <c r="BE30">
        <v>8.14</v>
      </c>
      <c r="BF30">
        <v>1.42</v>
      </c>
      <c r="BG30">
        <v>0</v>
      </c>
      <c r="BH30">
        <v>6.51</v>
      </c>
      <c r="BI30">
        <v>7.64</v>
      </c>
      <c r="BJ30">
        <v>3.98</v>
      </c>
      <c r="BK30">
        <v>2.67</v>
      </c>
      <c r="BL30">
        <v>1.08</v>
      </c>
      <c r="BM30">
        <v>0</v>
      </c>
      <c r="BN30">
        <v>0</v>
      </c>
      <c r="BO30">
        <v>15.41</v>
      </c>
      <c r="BP30">
        <v>4.18</v>
      </c>
      <c r="BQ30">
        <v>0</v>
      </c>
      <c r="BR30">
        <v>2.86</v>
      </c>
      <c r="BS30">
        <v>0.19</v>
      </c>
      <c r="BT30">
        <v>0</v>
      </c>
      <c r="BU30">
        <v>0</v>
      </c>
      <c r="BV30">
        <v>0</v>
      </c>
      <c r="BW30">
        <f t="shared" si="2"/>
        <v>67.86999999999999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208.78526099999999</v>
      </c>
      <c r="L31">
        <v>247.01607799999999</v>
      </c>
      <c r="M31">
        <v>80.402100000000004</v>
      </c>
      <c r="N31">
        <v>97.644959999999998</v>
      </c>
      <c r="O31">
        <v>119.79489100000001</v>
      </c>
      <c r="P31">
        <v>129.32145</v>
      </c>
      <c r="Q31">
        <v>0</v>
      </c>
      <c r="R31">
        <v>22.878466</v>
      </c>
      <c r="S31">
        <v>15.102517000000001</v>
      </c>
      <c r="T31">
        <v>0</v>
      </c>
      <c r="U31">
        <v>338.05208199999998</v>
      </c>
      <c r="V31">
        <v>15.857619</v>
      </c>
      <c r="W31">
        <v>44.719551000000003</v>
      </c>
      <c r="X31">
        <v>140.714234</v>
      </c>
      <c r="Y31">
        <v>0</v>
      </c>
      <c r="Z31">
        <v>0</v>
      </c>
      <c r="AA31">
        <v>0</v>
      </c>
      <c r="AB31">
        <v>12.654515999999999</v>
      </c>
      <c r="AC31">
        <v>9.374924</v>
      </c>
      <c r="AD31">
        <v>26.488810999999998</v>
      </c>
      <c r="AE31">
        <v>29.828209999999999</v>
      </c>
      <c r="AF31">
        <v>8.5962440000000004</v>
      </c>
      <c r="AG31">
        <v>38.899892000000001</v>
      </c>
      <c r="AH31">
        <v>67.976293999999996</v>
      </c>
      <c r="AI31">
        <v>32.062033</v>
      </c>
      <c r="AJ31">
        <v>0</v>
      </c>
      <c r="AK31">
        <v>49.785851999999998</v>
      </c>
      <c r="AL31">
        <v>67.537763999999996</v>
      </c>
      <c r="AM31">
        <v>15.247400000000001</v>
      </c>
      <c r="AN31">
        <v>0</v>
      </c>
      <c r="AO31">
        <v>23.068622000000001</v>
      </c>
      <c r="AP31">
        <v>11.168142</v>
      </c>
      <c r="AQ31">
        <v>0</v>
      </c>
      <c r="AR31">
        <v>3.2083339999999998</v>
      </c>
      <c r="AS31">
        <v>5.2123809999999997</v>
      </c>
      <c r="AT31">
        <v>13.170445000000001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</v>
      </c>
      <c r="BA31">
        <f t="shared" si="1"/>
        <v>1942.3690729999994</v>
      </c>
      <c r="BD31">
        <v>13.79</v>
      </c>
      <c r="BE31">
        <v>8.14</v>
      </c>
      <c r="BF31">
        <v>1.42</v>
      </c>
      <c r="BG31">
        <v>0</v>
      </c>
      <c r="BH31">
        <v>6.51</v>
      </c>
      <c r="BI31">
        <v>7.64</v>
      </c>
      <c r="BJ31">
        <v>3.98</v>
      </c>
      <c r="BK31">
        <v>2.63</v>
      </c>
      <c r="BL31">
        <v>1.05</v>
      </c>
      <c r="BM31">
        <v>0</v>
      </c>
      <c r="BN31">
        <v>0</v>
      </c>
      <c r="BO31">
        <v>15.41</v>
      </c>
      <c r="BP31">
        <v>4.18</v>
      </c>
      <c r="BQ31">
        <v>0</v>
      </c>
      <c r="BR31">
        <v>2.86</v>
      </c>
      <c r="BS31">
        <v>0.19</v>
      </c>
      <c r="BT31">
        <v>0</v>
      </c>
      <c r="BU31">
        <v>0</v>
      </c>
      <c r="BV31">
        <v>0</v>
      </c>
      <c r="BW31">
        <f t="shared" si="2"/>
        <v>67.8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208.78526099999999</v>
      </c>
      <c r="L32">
        <v>247.01607799999999</v>
      </c>
      <c r="M32">
        <v>80.402100000000004</v>
      </c>
      <c r="N32">
        <v>97.644959999999998</v>
      </c>
      <c r="O32">
        <v>119.79489100000001</v>
      </c>
      <c r="P32">
        <v>129.32145</v>
      </c>
      <c r="Q32">
        <v>0</v>
      </c>
      <c r="R32">
        <v>22.878466</v>
      </c>
      <c r="S32">
        <v>15.102517000000001</v>
      </c>
      <c r="T32">
        <v>0</v>
      </c>
      <c r="U32">
        <v>338.05208199999998</v>
      </c>
      <c r="V32">
        <v>10.757026</v>
      </c>
      <c r="W32">
        <v>44.719551000000003</v>
      </c>
      <c r="X32">
        <v>140.714234</v>
      </c>
      <c r="Y32">
        <v>0</v>
      </c>
      <c r="Z32">
        <v>0</v>
      </c>
      <c r="AA32">
        <v>0</v>
      </c>
      <c r="AB32">
        <v>12.654515999999999</v>
      </c>
      <c r="AC32">
        <v>9.374924</v>
      </c>
      <c r="AD32">
        <v>26.488810999999998</v>
      </c>
      <c r="AE32">
        <v>47.889192000000001</v>
      </c>
      <c r="AF32">
        <v>8.5962440000000004</v>
      </c>
      <c r="AG32">
        <v>38.899892000000001</v>
      </c>
      <c r="AH32">
        <v>67.976293999999996</v>
      </c>
      <c r="AI32">
        <v>32.062033</v>
      </c>
      <c r="AJ32">
        <v>0</v>
      </c>
      <c r="AK32">
        <v>49.785851999999998</v>
      </c>
      <c r="AL32">
        <v>67.537763999999996</v>
      </c>
      <c r="AM32">
        <v>15.247400000000001</v>
      </c>
      <c r="AN32">
        <v>0</v>
      </c>
      <c r="AO32">
        <v>23.068622000000001</v>
      </c>
      <c r="AP32">
        <v>11.168142</v>
      </c>
      <c r="AQ32">
        <v>0</v>
      </c>
      <c r="AR32">
        <v>3.2083339999999998</v>
      </c>
      <c r="AS32">
        <v>5.2123809999999997</v>
      </c>
      <c r="AT32">
        <v>13.170445000000001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</v>
      </c>
      <c r="BA32">
        <f t="shared" si="1"/>
        <v>1955.3294619999997</v>
      </c>
      <c r="BD32">
        <v>13.79</v>
      </c>
      <c r="BE32">
        <v>8.14</v>
      </c>
      <c r="BF32">
        <v>1.42</v>
      </c>
      <c r="BG32">
        <v>0</v>
      </c>
      <c r="BH32">
        <v>6.51</v>
      </c>
      <c r="BI32">
        <v>7.64</v>
      </c>
      <c r="BJ32">
        <v>3.98</v>
      </c>
      <c r="BK32">
        <v>2.63</v>
      </c>
      <c r="BL32">
        <v>1.05</v>
      </c>
      <c r="BM32">
        <v>0</v>
      </c>
      <c r="BN32">
        <v>0</v>
      </c>
      <c r="BO32">
        <v>15.41</v>
      </c>
      <c r="BP32">
        <v>4.18</v>
      </c>
      <c r="BQ32">
        <v>0</v>
      </c>
      <c r="BR32">
        <v>2.86</v>
      </c>
      <c r="BS32">
        <v>0.19</v>
      </c>
      <c r="BT32">
        <v>0</v>
      </c>
      <c r="BU32">
        <v>0</v>
      </c>
      <c r="BV32">
        <v>0</v>
      </c>
      <c r="BW32">
        <f t="shared" si="2"/>
        <v>67.8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208.78526099999999</v>
      </c>
      <c r="L33">
        <v>247.01607799999999</v>
      </c>
      <c r="M33">
        <v>80.402100000000004</v>
      </c>
      <c r="N33">
        <v>97.644959999999998</v>
      </c>
      <c r="O33">
        <v>119.79489100000001</v>
      </c>
      <c r="P33">
        <v>129.32145</v>
      </c>
      <c r="Q33">
        <v>0</v>
      </c>
      <c r="R33">
        <v>22.878466</v>
      </c>
      <c r="S33">
        <v>15.102517000000001</v>
      </c>
      <c r="T33">
        <v>0</v>
      </c>
      <c r="U33">
        <v>338.05208199999998</v>
      </c>
      <c r="V33">
        <v>10.757026</v>
      </c>
      <c r="W33">
        <v>44.719551000000003</v>
      </c>
      <c r="X33">
        <v>140.714234</v>
      </c>
      <c r="Y33">
        <v>0</v>
      </c>
      <c r="Z33">
        <v>6.3486659999999997</v>
      </c>
      <c r="AA33">
        <v>0</v>
      </c>
      <c r="AB33">
        <v>12.654515999999999</v>
      </c>
      <c r="AC33">
        <v>9.374924</v>
      </c>
      <c r="AD33">
        <v>26.488810999999998</v>
      </c>
      <c r="AE33">
        <v>41.635210000000001</v>
      </c>
      <c r="AF33">
        <v>8.5962440000000004</v>
      </c>
      <c r="AG33">
        <v>38.899892000000001</v>
      </c>
      <c r="AH33">
        <v>67.976293999999996</v>
      </c>
      <c r="AI33">
        <v>13.564705999999999</v>
      </c>
      <c r="AJ33">
        <v>0</v>
      </c>
      <c r="AK33">
        <v>49.785851999999998</v>
      </c>
      <c r="AL33">
        <v>67.537763999999996</v>
      </c>
      <c r="AM33">
        <v>10.226915</v>
      </c>
      <c r="AN33">
        <v>0</v>
      </c>
      <c r="AO33">
        <v>23.068622000000001</v>
      </c>
      <c r="AP33">
        <v>11.168142</v>
      </c>
      <c r="AQ33">
        <v>0</v>
      </c>
      <c r="AR33">
        <v>3.2083339999999998</v>
      </c>
      <c r="AS33">
        <v>5.2123809999999997</v>
      </c>
      <c r="AT33">
        <v>13.170445000000001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67.459999999999994</v>
      </c>
      <c r="BA33">
        <f t="shared" si="1"/>
        <v>1931.5663339999996</v>
      </c>
      <c r="BD33">
        <v>13.79</v>
      </c>
      <c r="BE33">
        <v>8.14</v>
      </c>
      <c r="BF33">
        <v>1.08</v>
      </c>
      <c r="BG33">
        <v>0</v>
      </c>
      <c r="BH33">
        <v>6.51</v>
      </c>
      <c r="BI33">
        <v>7.64</v>
      </c>
      <c r="BJ33">
        <v>3.98</v>
      </c>
      <c r="BK33">
        <v>2.63</v>
      </c>
      <c r="BL33">
        <v>1.05</v>
      </c>
      <c r="BM33">
        <v>0</v>
      </c>
      <c r="BN33">
        <v>0</v>
      </c>
      <c r="BO33">
        <v>15.41</v>
      </c>
      <c r="BP33">
        <v>4.18</v>
      </c>
      <c r="BQ33">
        <v>0</v>
      </c>
      <c r="BR33">
        <v>2.86</v>
      </c>
      <c r="BS33">
        <v>0.19</v>
      </c>
      <c r="BT33">
        <v>0</v>
      </c>
      <c r="BU33">
        <v>0</v>
      </c>
      <c r="BV33">
        <v>0</v>
      </c>
      <c r="BW33">
        <f t="shared" si="2"/>
        <v>67.459999999999994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208.78526099999999</v>
      </c>
      <c r="L34">
        <v>247.01607799999999</v>
      </c>
      <c r="M34">
        <v>80.402100000000004</v>
      </c>
      <c r="N34">
        <v>97.644959999999998</v>
      </c>
      <c r="O34">
        <v>119.79489100000001</v>
      </c>
      <c r="P34">
        <v>129.32145</v>
      </c>
      <c r="Q34">
        <v>0</v>
      </c>
      <c r="R34">
        <v>22.878466</v>
      </c>
      <c r="S34">
        <v>15.102517000000001</v>
      </c>
      <c r="T34">
        <v>0</v>
      </c>
      <c r="U34">
        <v>338.05208199999998</v>
      </c>
      <c r="V34">
        <v>10.757026</v>
      </c>
      <c r="W34">
        <v>44.719551000000003</v>
      </c>
      <c r="X34">
        <v>140.714234</v>
      </c>
      <c r="Y34">
        <v>0</v>
      </c>
      <c r="Z34">
        <v>6.3486659999999997</v>
      </c>
      <c r="AA34">
        <v>0</v>
      </c>
      <c r="AB34">
        <v>12.654515999999999</v>
      </c>
      <c r="AC34">
        <v>9.374924</v>
      </c>
      <c r="AD34">
        <v>26.488810999999998</v>
      </c>
      <c r="AE34">
        <v>41.386642000000002</v>
      </c>
      <c r="AF34">
        <v>8.5962440000000004</v>
      </c>
      <c r="AG34">
        <v>38.899892000000001</v>
      </c>
      <c r="AH34">
        <v>67.976293999999996</v>
      </c>
      <c r="AI34">
        <v>13.564705999999999</v>
      </c>
      <c r="AJ34">
        <v>0</v>
      </c>
      <c r="AK34">
        <v>49.785851999999998</v>
      </c>
      <c r="AL34">
        <v>67.537763999999996</v>
      </c>
      <c r="AM34">
        <v>5.1134570000000004</v>
      </c>
      <c r="AN34">
        <v>0</v>
      </c>
      <c r="AO34">
        <v>23.068622000000001</v>
      </c>
      <c r="AP34">
        <v>11.168142</v>
      </c>
      <c r="AQ34">
        <v>0</v>
      </c>
      <c r="AR34">
        <v>3.2083339999999998</v>
      </c>
      <c r="AS34">
        <v>5.2123809999999997</v>
      </c>
      <c r="AT34">
        <v>13.170445000000001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67.459999999999994</v>
      </c>
      <c r="BA34">
        <f t="shared" si="1"/>
        <v>1926.2043079999996</v>
      </c>
      <c r="BD34">
        <v>13.79</v>
      </c>
      <c r="BE34">
        <v>8.14</v>
      </c>
      <c r="BF34">
        <v>1.08</v>
      </c>
      <c r="BG34">
        <v>0</v>
      </c>
      <c r="BH34">
        <v>6.51</v>
      </c>
      <c r="BI34">
        <v>7.64</v>
      </c>
      <c r="BJ34">
        <v>3.98</v>
      </c>
      <c r="BK34">
        <v>2.63</v>
      </c>
      <c r="BL34">
        <v>1.05</v>
      </c>
      <c r="BM34">
        <v>0</v>
      </c>
      <c r="BN34">
        <v>0</v>
      </c>
      <c r="BO34">
        <v>15.41</v>
      </c>
      <c r="BP34">
        <v>4.18</v>
      </c>
      <c r="BQ34">
        <v>0</v>
      </c>
      <c r="BR34">
        <v>2.86</v>
      </c>
      <c r="BS34">
        <v>0.19</v>
      </c>
      <c r="BT34">
        <v>0</v>
      </c>
      <c r="BU34">
        <v>0</v>
      </c>
      <c r="BV34">
        <v>0</v>
      </c>
      <c r="BW34">
        <f t="shared" si="2"/>
        <v>67.459999999999994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208.78526099999999</v>
      </c>
      <c r="L35">
        <v>222.79857799999999</v>
      </c>
      <c r="M35">
        <v>80.402100000000004</v>
      </c>
      <c r="N35">
        <v>97.644959999999998</v>
      </c>
      <c r="O35">
        <v>119.79489100000001</v>
      </c>
      <c r="P35">
        <v>130.77449999999999</v>
      </c>
      <c r="Q35">
        <v>0</v>
      </c>
      <c r="R35">
        <v>20.398461999999999</v>
      </c>
      <c r="S35">
        <v>12.816708</v>
      </c>
      <c r="T35">
        <v>0</v>
      </c>
      <c r="U35">
        <v>338.05208199999998</v>
      </c>
      <c r="V35">
        <v>1.9374</v>
      </c>
      <c r="W35">
        <v>26.521940000000001</v>
      </c>
      <c r="X35">
        <v>94.729947999999993</v>
      </c>
      <c r="Y35">
        <v>0</v>
      </c>
      <c r="Z35">
        <v>6.3486659999999997</v>
      </c>
      <c r="AA35">
        <v>0</v>
      </c>
      <c r="AB35">
        <v>12.654515999999999</v>
      </c>
      <c r="AC35">
        <v>9.374924</v>
      </c>
      <c r="AD35">
        <v>26.488810999999998</v>
      </c>
      <c r="AE35">
        <v>41.386642000000002</v>
      </c>
      <c r="AF35">
        <v>8.5962440000000004</v>
      </c>
      <c r="AG35">
        <v>38.899892000000001</v>
      </c>
      <c r="AH35">
        <v>63.572972</v>
      </c>
      <c r="AI35">
        <v>13.564705999999999</v>
      </c>
      <c r="AJ35">
        <v>0</v>
      </c>
      <c r="AK35">
        <v>49.785851999999998</v>
      </c>
      <c r="AL35">
        <v>33.768881999999998</v>
      </c>
      <c r="AM35">
        <v>0</v>
      </c>
      <c r="AN35">
        <v>0</v>
      </c>
      <c r="AO35">
        <v>23.068622000000001</v>
      </c>
      <c r="AP35">
        <v>11.168142</v>
      </c>
      <c r="AQ35">
        <v>0</v>
      </c>
      <c r="AR35">
        <v>3.2083339999999998</v>
      </c>
      <c r="AS35">
        <v>5.2123809999999997</v>
      </c>
      <c r="AT35">
        <v>13.170445000000001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67.459999999999994</v>
      </c>
      <c r="BA35">
        <f t="shared" si="1"/>
        <v>1782.3868609999997</v>
      </c>
      <c r="BD35">
        <v>13.79</v>
      </c>
      <c r="BE35">
        <v>8.14</v>
      </c>
      <c r="BF35">
        <v>1.08</v>
      </c>
      <c r="BG35">
        <v>0</v>
      </c>
      <c r="BH35">
        <v>6.51</v>
      </c>
      <c r="BI35">
        <v>7.64</v>
      </c>
      <c r="BJ35">
        <v>3.98</v>
      </c>
      <c r="BK35">
        <v>2.63</v>
      </c>
      <c r="BL35">
        <v>1.05</v>
      </c>
      <c r="BM35">
        <v>0</v>
      </c>
      <c r="BN35">
        <v>0</v>
      </c>
      <c r="BO35">
        <v>15.41</v>
      </c>
      <c r="BP35">
        <v>4.18</v>
      </c>
      <c r="BQ35">
        <v>0</v>
      </c>
      <c r="BR35">
        <v>2.86</v>
      </c>
      <c r="BS35">
        <v>0.19</v>
      </c>
      <c r="BT35">
        <v>0</v>
      </c>
      <c r="BU35">
        <v>0</v>
      </c>
      <c r="BV35">
        <v>0</v>
      </c>
      <c r="BW35">
        <f t="shared" si="2"/>
        <v>67.459999999999994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208.78526099999999</v>
      </c>
      <c r="L36">
        <v>222.79857799999999</v>
      </c>
      <c r="M36">
        <v>80.402100000000004</v>
      </c>
      <c r="N36">
        <v>97.644959999999998</v>
      </c>
      <c r="O36">
        <v>119.79489100000001</v>
      </c>
      <c r="P36">
        <v>130.77449999999999</v>
      </c>
      <c r="Q36">
        <v>0</v>
      </c>
      <c r="R36">
        <v>20.398461999999999</v>
      </c>
      <c r="S36">
        <v>12.816708</v>
      </c>
      <c r="T36">
        <v>0</v>
      </c>
      <c r="U36">
        <v>338.05208199999998</v>
      </c>
      <c r="V36">
        <v>1.9374</v>
      </c>
      <c r="W36">
        <v>26.521940000000001</v>
      </c>
      <c r="X36">
        <v>94.729947999999993</v>
      </c>
      <c r="Y36">
        <v>0</v>
      </c>
      <c r="Z36">
        <v>6.3486659999999997</v>
      </c>
      <c r="AA36">
        <v>0</v>
      </c>
      <c r="AB36">
        <v>12.654515999999999</v>
      </c>
      <c r="AC36">
        <v>9.374924</v>
      </c>
      <c r="AD36">
        <v>26.488810999999998</v>
      </c>
      <c r="AE36">
        <v>41.386642000000002</v>
      </c>
      <c r="AF36">
        <v>8.5962440000000004</v>
      </c>
      <c r="AG36">
        <v>38.899892000000001</v>
      </c>
      <c r="AH36">
        <v>45.317529999999998</v>
      </c>
      <c r="AI36">
        <v>13.564705999999999</v>
      </c>
      <c r="AJ36">
        <v>0</v>
      </c>
      <c r="AK36">
        <v>49.785851999999998</v>
      </c>
      <c r="AL36">
        <v>11.256294</v>
      </c>
      <c r="AM36">
        <v>0</v>
      </c>
      <c r="AN36">
        <v>0</v>
      </c>
      <c r="AO36">
        <v>23.068622000000001</v>
      </c>
      <c r="AP36">
        <v>11.168142</v>
      </c>
      <c r="AQ36">
        <v>0</v>
      </c>
      <c r="AR36">
        <v>51.333350000000003</v>
      </c>
      <c r="AS36">
        <v>5.2123809999999997</v>
      </c>
      <c r="AT36">
        <v>13.170445000000001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67.459999999999994</v>
      </c>
      <c r="BA36">
        <f t="shared" si="1"/>
        <v>1789.743847</v>
      </c>
      <c r="BD36">
        <v>13.79</v>
      </c>
      <c r="BE36">
        <v>8.14</v>
      </c>
      <c r="BF36">
        <v>1.08</v>
      </c>
      <c r="BG36">
        <v>0</v>
      </c>
      <c r="BH36">
        <v>6.51</v>
      </c>
      <c r="BI36">
        <v>7.64</v>
      </c>
      <c r="BJ36">
        <v>3.98</v>
      </c>
      <c r="BK36">
        <v>2.63</v>
      </c>
      <c r="BL36">
        <v>1.05</v>
      </c>
      <c r="BM36">
        <v>0</v>
      </c>
      <c r="BN36">
        <v>0</v>
      </c>
      <c r="BO36">
        <v>15.41</v>
      </c>
      <c r="BP36">
        <v>4.18</v>
      </c>
      <c r="BQ36">
        <v>0</v>
      </c>
      <c r="BR36">
        <v>2.86</v>
      </c>
      <c r="BS36">
        <v>0.19</v>
      </c>
      <c r="BT36">
        <v>0</v>
      </c>
      <c r="BU36">
        <v>0</v>
      </c>
      <c r="BV36">
        <v>0</v>
      </c>
      <c r="BW36">
        <f t="shared" si="2"/>
        <v>67.459999999999994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208.78526099999999</v>
      </c>
      <c r="L37">
        <v>222.79857799999999</v>
      </c>
      <c r="M37">
        <v>80.402100000000004</v>
      </c>
      <c r="N37">
        <v>97.644959999999998</v>
      </c>
      <c r="O37">
        <v>119.79489100000001</v>
      </c>
      <c r="P37">
        <v>127.141875</v>
      </c>
      <c r="Q37">
        <v>0</v>
      </c>
      <c r="R37">
        <v>4.8434999999999997</v>
      </c>
      <c r="S37">
        <v>12.816708</v>
      </c>
      <c r="T37">
        <v>0</v>
      </c>
      <c r="U37">
        <v>338.05208199999998</v>
      </c>
      <c r="V37">
        <v>1.9374</v>
      </c>
      <c r="W37">
        <v>26.521940000000001</v>
      </c>
      <c r="X37">
        <v>94.729947999999993</v>
      </c>
      <c r="Y37">
        <v>0</v>
      </c>
      <c r="Z37">
        <v>6.3486659999999997</v>
      </c>
      <c r="AA37">
        <v>0</v>
      </c>
      <c r="AB37">
        <v>12.654515999999999</v>
      </c>
      <c r="AC37">
        <v>9.374924</v>
      </c>
      <c r="AD37">
        <v>26.488810999999998</v>
      </c>
      <c r="AE37">
        <v>41.883778999999997</v>
      </c>
      <c r="AF37">
        <v>8.5962440000000004</v>
      </c>
      <c r="AG37">
        <v>38.899892000000001</v>
      </c>
      <c r="AH37">
        <v>45.317529999999998</v>
      </c>
      <c r="AI37">
        <v>3.0828880000000001</v>
      </c>
      <c r="AJ37">
        <v>0</v>
      </c>
      <c r="AK37">
        <v>49.785851999999998</v>
      </c>
      <c r="AL37">
        <v>11.256294</v>
      </c>
      <c r="AM37">
        <v>0</v>
      </c>
      <c r="AN37">
        <v>0</v>
      </c>
      <c r="AO37">
        <v>23.068622000000001</v>
      </c>
      <c r="AP37">
        <v>11.168142</v>
      </c>
      <c r="AQ37">
        <v>14.341604</v>
      </c>
      <c r="AR37">
        <v>51.333350000000003</v>
      </c>
      <c r="AS37">
        <v>10.424761999999999</v>
      </c>
      <c r="AT37">
        <v>14.5274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68.189999999999984</v>
      </c>
      <c r="BA37">
        <f t="shared" si="1"/>
        <v>1782.2125190000002</v>
      </c>
      <c r="BD37">
        <v>13.79</v>
      </c>
      <c r="BE37">
        <v>8.14</v>
      </c>
      <c r="BF37">
        <v>1.08</v>
      </c>
      <c r="BG37">
        <v>0</v>
      </c>
      <c r="BH37">
        <v>6.51</v>
      </c>
      <c r="BI37">
        <v>7.64</v>
      </c>
      <c r="BJ37">
        <v>3.98</v>
      </c>
      <c r="BK37">
        <v>3.36</v>
      </c>
      <c r="BL37">
        <v>1.05</v>
      </c>
      <c r="BM37">
        <v>0</v>
      </c>
      <c r="BN37">
        <v>0</v>
      </c>
      <c r="BO37">
        <v>15.41</v>
      </c>
      <c r="BP37">
        <v>4.18</v>
      </c>
      <c r="BQ37">
        <v>0</v>
      </c>
      <c r="BR37">
        <v>2.86</v>
      </c>
      <c r="BS37">
        <v>0.19</v>
      </c>
      <c r="BT37">
        <v>0</v>
      </c>
      <c r="BU37">
        <v>0</v>
      </c>
      <c r="BV37">
        <v>0</v>
      </c>
      <c r="BW37">
        <f t="shared" si="2"/>
        <v>68.189999999999984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208.78526099999999</v>
      </c>
      <c r="L38">
        <v>222.79857799999999</v>
      </c>
      <c r="M38">
        <v>80.402100000000004</v>
      </c>
      <c r="N38">
        <v>97.644959999999998</v>
      </c>
      <c r="O38">
        <v>119.79489100000001</v>
      </c>
      <c r="P38">
        <v>127.141875</v>
      </c>
      <c r="Q38">
        <v>0</v>
      </c>
      <c r="R38">
        <v>4.8434999999999997</v>
      </c>
      <c r="S38">
        <v>12.816708</v>
      </c>
      <c r="T38">
        <v>0</v>
      </c>
      <c r="U38">
        <v>338.05208199999998</v>
      </c>
      <c r="V38">
        <v>1.9374</v>
      </c>
      <c r="W38">
        <v>26.521940000000001</v>
      </c>
      <c r="X38">
        <v>94.729947999999993</v>
      </c>
      <c r="Y38">
        <v>0</v>
      </c>
      <c r="Z38">
        <v>6.3486659999999997</v>
      </c>
      <c r="AA38">
        <v>0</v>
      </c>
      <c r="AB38">
        <v>12.654515999999999</v>
      </c>
      <c r="AC38">
        <v>9.374924</v>
      </c>
      <c r="AD38">
        <v>26.488810999999998</v>
      </c>
      <c r="AE38">
        <v>46.606579000000004</v>
      </c>
      <c r="AF38">
        <v>8.5962440000000004</v>
      </c>
      <c r="AG38">
        <v>38.899892000000001</v>
      </c>
      <c r="AH38">
        <v>45.317529999999998</v>
      </c>
      <c r="AI38">
        <v>3.0828880000000001</v>
      </c>
      <c r="AJ38">
        <v>0</v>
      </c>
      <c r="AK38">
        <v>49.785851999999998</v>
      </c>
      <c r="AL38">
        <v>11.256294</v>
      </c>
      <c r="AM38">
        <v>0</v>
      </c>
      <c r="AN38">
        <v>0</v>
      </c>
      <c r="AO38">
        <v>23.068622000000001</v>
      </c>
      <c r="AP38">
        <v>11.168142</v>
      </c>
      <c r="AQ38">
        <v>14.341604</v>
      </c>
      <c r="AR38">
        <v>3.2083339999999998</v>
      </c>
      <c r="AS38">
        <v>10.424761999999999</v>
      </c>
      <c r="AT38">
        <v>14.5274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68.98</v>
      </c>
      <c r="BA38">
        <f t="shared" si="1"/>
        <v>1739.6003029999999</v>
      </c>
      <c r="BD38">
        <v>13.79</v>
      </c>
      <c r="BE38">
        <v>8.14</v>
      </c>
      <c r="BF38">
        <v>1.63</v>
      </c>
      <c r="BG38">
        <v>0</v>
      </c>
      <c r="BH38">
        <v>6.51</v>
      </c>
      <c r="BI38">
        <v>7.64</v>
      </c>
      <c r="BJ38">
        <v>3.98</v>
      </c>
      <c r="BK38">
        <v>3.6</v>
      </c>
      <c r="BL38">
        <v>1.05</v>
      </c>
      <c r="BM38">
        <v>0</v>
      </c>
      <c r="BN38">
        <v>0</v>
      </c>
      <c r="BO38">
        <v>15.41</v>
      </c>
      <c r="BP38">
        <v>4.18</v>
      </c>
      <c r="BQ38">
        <v>0</v>
      </c>
      <c r="BR38">
        <v>2.86</v>
      </c>
      <c r="BS38">
        <v>0.19</v>
      </c>
      <c r="BT38">
        <v>0</v>
      </c>
      <c r="BU38">
        <v>0</v>
      </c>
      <c r="BV38">
        <v>0</v>
      </c>
      <c r="BW38">
        <f t="shared" si="2"/>
        <v>68.98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208.78526099999999</v>
      </c>
      <c r="L39">
        <v>222.79857799999999</v>
      </c>
      <c r="M39">
        <v>80.402100000000004</v>
      </c>
      <c r="N39">
        <v>97.644959999999998</v>
      </c>
      <c r="O39">
        <v>119.79489100000001</v>
      </c>
      <c r="P39">
        <v>127.141875</v>
      </c>
      <c r="Q39">
        <v>0</v>
      </c>
      <c r="R39">
        <v>4.8434999999999997</v>
      </c>
      <c r="S39">
        <v>12.816708</v>
      </c>
      <c r="T39">
        <v>0</v>
      </c>
      <c r="U39">
        <v>338.05208199999998</v>
      </c>
      <c r="V39">
        <v>1.9374</v>
      </c>
      <c r="W39">
        <v>26.521940000000001</v>
      </c>
      <c r="X39">
        <v>94.729947999999993</v>
      </c>
      <c r="Y39">
        <v>0</v>
      </c>
      <c r="Z39">
        <v>6.3486659999999997</v>
      </c>
      <c r="AA39">
        <v>0</v>
      </c>
      <c r="AB39">
        <v>12.654515999999999</v>
      </c>
      <c r="AC39">
        <v>9.374924</v>
      </c>
      <c r="AD39">
        <v>26.488810999999998</v>
      </c>
      <c r="AE39">
        <v>46.606579000000004</v>
      </c>
      <c r="AF39">
        <v>8.5962440000000004</v>
      </c>
      <c r="AG39">
        <v>38.899892000000001</v>
      </c>
      <c r="AH39">
        <v>45.317529999999998</v>
      </c>
      <c r="AI39">
        <v>3.0828880000000001</v>
      </c>
      <c r="AJ39">
        <v>0</v>
      </c>
      <c r="AK39">
        <v>49.785851999999998</v>
      </c>
      <c r="AL39">
        <v>22.512588000000001</v>
      </c>
      <c r="AM39">
        <v>0</v>
      </c>
      <c r="AN39">
        <v>0</v>
      </c>
      <c r="AO39">
        <v>23.35342</v>
      </c>
      <c r="AP39">
        <v>11.168142</v>
      </c>
      <c r="AQ39">
        <v>14.341604</v>
      </c>
      <c r="AR39">
        <v>3.2083339999999998</v>
      </c>
      <c r="AS39">
        <v>10.424761999999999</v>
      </c>
      <c r="AT39">
        <v>14.5274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69.259999999999991</v>
      </c>
      <c r="BA39">
        <f t="shared" si="1"/>
        <v>1751.4213949999998</v>
      </c>
      <c r="BD39">
        <v>13.79</v>
      </c>
      <c r="BE39">
        <v>8.14</v>
      </c>
      <c r="BF39">
        <v>1.47</v>
      </c>
      <c r="BG39">
        <v>0</v>
      </c>
      <c r="BH39">
        <v>6.51</v>
      </c>
      <c r="BI39">
        <v>7.64</v>
      </c>
      <c r="BJ39">
        <v>3.98</v>
      </c>
      <c r="BK39">
        <v>3.69</v>
      </c>
      <c r="BL39">
        <v>1.08</v>
      </c>
      <c r="BM39">
        <v>0</v>
      </c>
      <c r="BN39">
        <v>0</v>
      </c>
      <c r="BO39">
        <v>15.41</v>
      </c>
      <c r="BP39">
        <v>4.18</v>
      </c>
      <c r="BQ39">
        <v>0</v>
      </c>
      <c r="BR39">
        <v>3.18</v>
      </c>
      <c r="BS39">
        <v>0.19</v>
      </c>
      <c r="BT39">
        <v>0</v>
      </c>
      <c r="BU39">
        <v>0</v>
      </c>
      <c r="BV39">
        <v>0</v>
      </c>
      <c r="BW39">
        <f t="shared" si="2"/>
        <v>69.259999999999991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208.78526099999999</v>
      </c>
      <c r="L40">
        <v>222.79857799999999</v>
      </c>
      <c r="M40">
        <v>80.402100000000004</v>
      </c>
      <c r="N40">
        <v>97.644959999999998</v>
      </c>
      <c r="O40">
        <v>119.79489100000001</v>
      </c>
      <c r="P40">
        <v>127.141875</v>
      </c>
      <c r="Q40">
        <v>0</v>
      </c>
      <c r="R40">
        <v>4.8434999999999997</v>
      </c>
      <c r="S40">
        <v>12.816708</v>
      </c>
      <c r="T40">
        <v>0</v>
      </c>
      <c r="U40">
        <v>338.05208199999998</v>
      </c>
      <c r="V40">
        <v>1.9374</v>
      </c>
      <c r="W40">
        <v>26.521940000000001</v>
      </c>
      <c r="X40">
        <v>94.729947999999993</v>
      </c>
      <c r="Y40">
        <v>0</v>
      </c>
      <c r="Z40">
        <v>6.3486659999999997</v>
      </c>
      <c r="AA40">
        <v>0</v>
      </c>
      <c r="AB40">
        <v>12.654515999999999</v>
      </c>
      <c r="AC40">
        <v>9.374924</v>
      </c>
      <c r="AD40">
        <v>26.488810999999998</v>
      </c>
      <c r="AE40">
        <v>46.606579000000004</v>
      </c>
      <c r="AF40">
        <v>8.5962440000000004</v>
      </c>
      <c r="AG40">
        <v>38.899892000000001</v>
      </c>
      <c r="AH40">
        <v>45.317529999999998</v>
      </c>
      <c r="AI40">
        <v>3.0828880000000001</v>
      </c>
      <c r="AJ40">
        <v>0</v>
      </c>
      <c r="AK40">
        <v>49.785851999999998</v>
      </c>
      <c r="AL40">
        <v>22.512588000000001</v>
      </c>
      <c r="AM40">
        <v>0</v>
      </c>
      <c r="AN40">
        <v>0</v>
      </c>
      <c r="AO40">
        <v>23.35342</v>
      </c>
      <c r="AP40">
        <v>11.168142</v>
      </c>
      <c r="AQ40">
        <v>14.341604</v>
      </c>
      <c r="AR40">
        <v>3.2083339999999998</v>
      </c>
      <c r="AS40">
        <v>10.424761999999999</v>
      </c>
      <c r="AT40">
        <v>14.5274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69.259999999999991</v>
      </c>
      <c r="BA40">
        <f t="shared" si="1"/>
        <v>1751.4213949999998</v>
      </c>
      <c r="BD40">
        <v>13.79</v>
      </c>
      <c r="BE40">
        <v>8.14</v>
      </c>
      <c r="BF40">
        <v>1.47</v>
      </c>
      <c r="BG40">
        <v>0</v>
      </c>
      <c r="BH40">
        <v>6.51</v>
      </c>
      <c r="BI40">
        <v>7.64</v>
      </c>
      <c r="BJ40">
        <v>3.98</v>
      </c>
      <c r="BK40">
        <v>3.69</v>
      </c>
      <c r="BL40">
        <v>1.08</v>
      </c>
      <c r="BM40">
        <v>0</v>
      </c>
      <c r="BN40">
        <v>0</v>
      </c>
      <c r="BO40">
        <v>15.41</v>
      </c>
      <c r="BP40">
        <v>4.18</v>
      </c>
      <c r="BQ40">
        <v>0</v>
      </c>
      <c r="BR40">
        <v>3.18</v>
      </c>
      <c r="BS40">
        <v>0.19</v>
      </c>
      <c r="BT40">
        <v>0</v>
      </c>
      <c r="BU40">
        <v>0</v>
      </c>
      <c r="BV40">
        <v>0</v>
      </c>
      <c r="BW40">
        <f t="shared" si="2"/>
        <v>69.259999999999991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208.78526099999999</v>
      </c>
      <c r="L41">
        <v>222.79857799999999</v>
      </c>
      <c r="M41">
        <v>80.402100000000004</v>
      </c>
      <c r="N41">
        <v>97.644959999999998</v>
      </c>
      <c r="O41">
        <v>119.79489100000001</v>
      </c>
      <c r="P41">
        <v>127.141875</v>
      </c>
      <c r="Q41">
        <v>0</v>
      </c>
      <c r="R41">
        <v>4.8434999999999997</v>
      </c>
      <c r="S41">
        <v>12.816708</v>
      </c>
      <c r="T41">
        <v>0</v>
      </c>
      <c r="U41">
        <v>338.05208199999998</v>
      </c>
      <c r="V41">
        <v>1.9374</v>
      </c>
      <c r="W41">
        <v>26.521940000000001</v>
      </c>
      <c r="X41">
        <v>94.729947999999993</v>
      </c>
      <c r="Y41">
        <v>0</v>
      </c>
      <c r="Z41">
        <v>6.3486659999999997</v>
      </c>
      <c r="AA41">
        <v>0</v>
      </c>
      <c r="AB41">
        <v>12.654515999999999</v>
      </c>
      <c r="AC41">
        <v>9.374924</v>
      </c>
      <c r="AD41">
        <v>26.488810999999998</v>
      </c>
      <c r="AE41">
        <v>46.606579000000004</v>
      </c>
      <c r="AF41">
        <v>8.5962440000000004</v>
      </c>
      <c r="AG41">
        <v>38.899892000000001</v>
      </c>
      <c r="AH41">
        <v>22.658764999999999</v>
      </c>
      <c r="AI41">
        <v>3.0828880000000001</v>
      </c>
      <c r="AJ41">
        <v>0</v>
      </c>
      <c r="AK41">
        <v>49.785851999999998</v>
      </c>
      <c r="AL41">
        <v>22.512588000000001</v>
      </c>
      <c r="AM41">
        <v>0</v>
      </c>
      <c r="AN41">
        <v>0</v>
      </c>
      <c r="AO41">
        <v>23.35342</v>
      </c>
      <c r="AP41">
        <v>11.168142</v>
      </c>
      <c r="AQ41">
        <v>14.341604</v>
      </c>
      <c r="AR41">
        <v>3.2083339999999998</v>
      </c>
      <c r="AS41">
        <v>5.2123809999999997</v>
      </c>
      <c r="AT41">
        <v>14.5274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69.309999999999988</v>
      </c>
      <c r="BA41">
        <f t="shared" si="1"/>
        <v>1723.6002489999996</v>
      </c>
      <c r="BD41">
        <v>13.79</v>
      </c>
      <c r="BE41">
        <v>8.14</v>
      </c>
      <c r="BF41">
        <v>1.47</v>
      </c>
      <c r="BG41">
        <v>0</v>
      </c>
      <c r="BH41">
        <v>6.51</v>
      </c>
      <c r="BI41">
        <v>7.64</v>
      </c>
      <c r="BJ41">
        <v>3.98</v>
      </c>
      <c r="BK41">
        <v>3.69</v>
      </c>
      <c r="BL41">
        <v>1.08</v>
      </c>
      <c r="BM41">
        <v>0</v>
      </c>
      <c r="BN41">
        <v>0</v>
      </c>
      <c r="BO41">
        <v>15.41</v>
      </c>
      <c r="BP41">
        <v>4.18</v>
      </c>
      <c r="BQ41">
        <v>0</v>
      </c>
      <c r="BR41">
        <v>3.18</v>
      </c>
      <c r="BS41">
        <v>0.24</v>
      </c>
      <c r="BT41">
        <v>0</v>
      </c>
      <c r="BU41">
        <v>0</v>
      </c>
      <c r="BV41">
        <v>0</v>
      </c>
      <c r="BW41">
        <f t="shared" si="2"/>
        <v>69.309999999999988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208.78526099999999</v>
      </c>
      <c r="L42">
        <v>222.79857799999999</v>
      </c>
      <c r="M42">
        <v>80.402100000000004</v>
      </c>
      <c r="N42">
        <v>97.644959999999998</v>
      </c>
      <c r="O42">
        <v>119.79489100000001</v>
      </c>
      <c r="P42">
        <v>127.141875</v>
      </c>
      <c r="Q42">
        <v>0</v>
      </c>
      <c r="R42">
        <v>4.8434999999999997</v>
      </c>
      <c r="S42">
        <v>12.816708</v>
      </c>
      <c r="T42">
        <v>0</v>
      </c>
      <c r="U42">
        <v>338.05208199999998</v>
      </c>
      <c r="V42">
        <v>1.9374</v>
      </c>
      <c r="W42">
        <v>26.521940000000001</v>
      </c>
      <c r="X42">
        <v>94.729947999999993</v>
      </c>
      <c r="Y42">
        <v>0</v>
      </c>
      <c r="Z42">
        <v>6.3486659999999997</v>
      </c>
      <c r="AA42">
        <v>0</v>
      </c>
      <c r="AB42">
        <v>0</v>
      </c>
      <c r="AC42">
        <v>9.374924</v>
      </c>
      <c r="AD42">
        <v>26.488810999999998</v>
      </c>
      <c r="AE42">
        <v>46.606579000000004</v>
      </c>
      <c r="AF42">
        <v>8.5962440000000004</v>
      </c>
      <c r="AG42">
        <v>38.899892000000001</v>
      </c>
      <c r="AH42">
        <v>22.658764999999999</v>
      </c>
      <c r="AI42">
        <v>3.0828880000000001</v>
      </c>
      <c r="AJ42">
        <v>0</v>
      </c>
      <c r="AK42">
        <v>49.785851999999998</v>
      </c>
      <c r="AL42">
        <v>22.512588000000001</v>
      </c>
      <c r="AM42">
        <v>0</v>
      </c>
      <c r="AN42">
        <v>0</v>
      </c>
      <c r="AO42">
        <v>23.35342</v>
      </c>
      <c r="AP42">
        <v>11.168142</v>
      </c>
      <c r="AQ42">
        <v>14.341604</v>
      </c>
      <c r="AR42">
        <v>3.2083339999999998</v>
      </c>
      <c r="AS42">
        <v>5.2123809999999997</v>
      </c>
      <c r="AT42">
        <v>14.5274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69.34999999999998</v>
      </c>
      <c r="BA42">
        <f t="shared" si="1"/>
        <v>1710.9857329999995</v>
      </c>
      <c r="BD42">
        <v>13.79</v>
      </c>
      <c r="BE42">
        <v>8.14</v>
      </c>
      <c r="BF42">
        <v>1.47</v>
      </c>
      <c r="BG42">
        <v>0</v>
      </c>
      <c r="BH42">
        <v>6.51</v>
      </c>
      <c r="BI42">
        <v>7.64</v>
      </c>
      <c r="BJ42">
        <v>3.98</v>
      </c>
      <c r="BK42">
        <v>3.69</v>
      </c>
      <c r="BL42">
        <v>1.1200000000000001</v>
      </c>
      <c r="BM42">
        <v>0</v>
      </c>
      <c r="BN42">
        <v>0</v>
      </c>
      <c r="BO42">
        <v>15.41</v>
      </c>
      <c r="BP42">
        <v>4.18</v>
      </c>
      <c r="BQ42">
        <v>0</v>
      </c>
      <c r="BR42">
        <v>3.18</v>
      </c>
      <c r="BS42">
        <v>0.24</v>
      </c>
      <c r="BT42">
        <v>0</v>
      </c>
      <c r="BU42">
        <v>0</v>
      </c>
      <c r="BV42">
        <v>0</v>
      </c>
      <c r="BW42">
        <f t="shared" si="2"/>
        <v>69.34999999999998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208.78526099999999</v>
      </c>
      <c r="L43">
        <v>222.79857799999999</v>
      </c>
      <c r="M43">
        <v>80.402100000000004</v>
      </c>
      <c r="N43">
        <v>97.644959999999998</v>
      </c>
      <c r="O43">
        <v>119.79489100000001</v>
      </c>
      <c r="P43">
        <v>127.141875</v>
      </c>
      <c r="Q43">
        <v>0</v>
      </c>
      <c r="R43">
        <v>20.398461999999999</v>
      </c>
      <c r="S43">
        <v>12.816708</v>
      </c>
      <c r="T43">
        <v>0</v>
      </c>
      <c r="U43">
        <v>338.05208199999998</v>
      </c>
      <c r="V43">
        <v>1.9374</v>
      </c>
      <c r="W43">
        <v>38.146340000000002</v>
      </c>
      <c r="X43">
        <v>121.853548</v>
      </c>
      <c r="Y43">
        <v>0</v>
      </c>
      <c r="Z43">
        <v>6.3486659999999997</v>
      </c>
      <c r="AA43">
        <v>0</v>
      </c>
      <c r="AB43">
        <v>0</v>
      </c>
      <c r="AC43">
        <v>0</v>
      </c>
      <c r="AD43">
        <v>26.488810999999998</v>
      </c>
      <c r="AE43">
        <v>46.606579000000004</v>
      </c>
      <c r="AF43">
        <v>8.5962440000000004</v>
      </c>
      <c r="AG43">
        <v>38.899892000000001</v>
      </c>
      <c r="AH43">
        <v>0</v>
      </c>
      <c r="AI43">
        <v>3.0828880000000001</v>
      </c>
      <c r="AJ43">
        <v>0</v>
      </c>
      <c r="AK43">
        <v>49.785851999999998</v>
      </c>
      <c r="AL43">
        <v>22.512588000000001</v>
      </c>
      <c r="AM43">
        <v>0</v>
      </c>
      <c r="AN43">
        <v>0</v>
      </c>
      <c r="AO43">
        <v>22.783823999999999</v>
      </c>
      <c r="AP43">
        <v>11.168142</v>
      </c>
      <c r="AQ43">
        <v>14.341604</v>
      </c>
      <c r="AR43">
        <v>3.2083339999999998</v>
      </c>
      <c r="AS43">
        <v>5.2123809999999997</v>
      </c>
      <c r="AT43">
        <v>14.5274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69.339999999999989</v>
      </c>
      <c r="BA43">
        <f t="shared" si="1"/>
        <v>1732.6754099999998</v>
      </c>
      <c r="BD43">
        <v>13.79</v>
      </c>
      <c r="BE43">
        <v>8.14</v>
      </c>
      <c r="BF43">
        <v>1.47</v>
      </c>
      <c r="BG43">
        <v>0</v>
      </c>
      <c r="BH43">
        <v>6.51</v>
      </c>
      <c r="BI43">
        <v>7.64</v>
      </c>
      <c r="BJ43">
        <v>3.98</v>
      </c>
      <c r="BK43">
        <v>3.69</v>
      </c>
      <c r="BL43">
        <v>1.1200000000000001</v>
      </c>
      <c r="BM43">
        <v>0</v>
      </c>
      <c r="BN43">
        <v>0</v>
      </c>
      <c r="BO43">
        <v>15.41</v>
      </c>
      <c r="BP43">
        <v>4.18</v>
      </c>
      <c r="BQ43">
        <v>0</v>
      </c>
      <c r="BR43">
        <v>3.18</v>
      </c>
      <c r="BS43">
        <v>0.23</v>
      </c>
      <c r="BT43">
        <v>0</v>
      </c>
      <c r="BU43">
        <v>0</v>
      </c>
      <c r="BV43">
        <v>0</v>
      </c>
      <c r="BW43">
        <f t="shared" si="2"/>
        <v>69.339999999999989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208.78526099999999</v>
      </c>
      <c r="L44">
        <v>222.79857799999999</v>
      </c>
      <c r="M44">
        <v>80.402100000000004</v>
      </c>
      <c r="N44">
        <v>97.644959999999998</v>
      </c>
      <c r="O44">
        <v>119.79489100000001</v>
      </c>
      <c r="P44">
        <v>127.141875</v>
      </c>
      <c r="Q44">
        <v>0</v>
      </c>
      <c r="R44">
        <v>20.398461999999999</v>
      </c>
      <c r="S44">
        <v>12.816708</v>
      </c>
      <c r="T44">
        <v>0</v>
      </c>
      <c r="U44">
        <v>338.05208199999998</v>
      </c>
      <c r="V44">
        <v>1.9374</v>
      </c>
      <c r="W44">
        <v>38.146340000000002</v>
      </c>
      <c r="X44">
        <v>121.853548</v>
      </c>
      <c r="Y44">
        <v>0</v>
      </c>
      <c r="Z44">
        <v>6.3486659999999997</v>
      </c>
      <c r="AA44">
        <v>0</v>
      </c>
      <c r="AB44">
        <v>0</v>
      </c>
      <c r="AC44">
        <v>0</v>
      </c>
      <c r="AD44">
        <v>26.488810999999998</v>
      </c>
      <c r="AE44">
        <v>46.606579000000004</v>
      </c>
      <c r="AF44">
        <v>8.5962440000000004</v>
      </c>
      <c r="AG44">
        <v>38.899892000000001</v>
      </c>
      <c r="AH44">
        <v>0</v>
      </c>
      <c r="AI44">
        <v>3.0828880000000001</v>
      </c>
      <c r="AJ44">
        <v>0</v>
      </c>
      <c r="AK44">
        <v>49.785851999999998</v>
      </c>
      <c r="AL44">
        <v>22.512588000000001</v>
      </c>
      <c r="AM44">
        <v>0</v>
      </c>
      <c r="AN44">
        <v>0</v>
      </c>
      <c r="AO44">
        <v>22.783823999999999</v>
      </c>
      <c r="AP44">
        <v>11.168142</v>
      </c>
      <c r="AQ44">
        <v>14.341604</v>
      </c>
      <c r="AR44">
        <v>3.2083339999999998</v>
      </c>
      <c r="AS44">
        <v>5.2123809999999997</v>
      </c>
      <c r="AT44">
        <v>13.170445000000001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69.379999999999981</v>
      </c>
      <c r="BA44">
        <f t="shared" si="1"/>
        <v>1731.3584549999998</v>
      </c>
      <c r="BD44">
        <v>13.79</v>
      </c>
      <c r="BE44">
        <v>8.14</v>
      </c>
      <c r="BF44">
        <v>1.47</v>
      </c>
      <c r="BG44">
        <v>0</v>
      </c>
      <c r="BH44">
        <v>6.51</v>
      </c>
      <c r="BI44">
        <v>7.64</v>
      </c>
      <c r="BJ44">
        <v>3.98</v>
      </c>
      <c r="BK44">
        <v>3.68</v>
      </c>
      <c r="BL44">
        <v>1.1599999999999999</v>
      </c>
      <c r="BM44">
        <v>0</v>
      </c>
      <c r="BN44">
        <v>0</v>
      </c>
      <c r="BO44">
        <v>15.41</v>
      </c>
      <c r="BP44">
        <v>4.18</v>
      </c>
      <c r="BQ44">
        <v>0</v>
      </c>
      <c r="BR44">
        <v>3.18</v>
      </c>
      <c r="BS44">
        <v>0.24</v>
      </c>
      <c r="BT44">
        <v>0</v>
      </c>
      <c r="BU44">
        <v>0</v>
      </c>
      <c r="BV44">
        <v>0</v>
      </c>
      <c r="BW44">
        <f t="shared" si="2"/>
        <v>69.379999999999981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208.78526099999999</v>
      </c>
      <c r="L45">
        <v>222.79857799999999</v>
      </c>
      <c r="M45">
        <v>80.402100000000004</v>
      </c>
      <c r="N45">
        <v>103.74777</v>
      </c>
      <c r="O45">
        <v>119.79489100000001</v>
      </c>
      <c r="P45">
        <v>127.141875</v>
      </c>
      <c r="Q45">
        <v>0</v>
      </c>
      <c r="R45">
        <v>20.398461999999999</v>
      </c>
      <c r="S45">
        <v>12.816708</v>
      </c>
      <c r="T45">
        <v>0</v>
      </c>
      <c r="U45">
        <v>338.05208199999998</v>
      </c>
      <c r="V45">
        <v>1.9374</v>
      </c>
      <c r="W45">
        <v>44.719551000000003</v>
      </c>
      <c r="X45">
        <v>140.714234</v>
      </c>
      <c r="Y45">
        <v>0</v>
      </c>
      <c r="Z45">
        <v>6.3486659999999997</v>
      </c>
      <c r="AA45">
        <v>0</v>
      </c>
      <c r="AB45">
        <v>0</v>
      </c>
      <c r="AC45">
        <v>0</v>
      </c>
      <c r="AD45">
        <v>26.488810999999998</v>
      </c>
      <c r="AE45">
        <v>46.606579000000004</v>
      </c>
      <c r="AF45">
        <v>8.5962440000000004</v>
      </c>
      <c r="AG45">
        <v>38.899892000000001</v>
      </c>
      <c r="AH45">
        <v>0</v>
      </c>
      <c r="AI45">
        <v>0</v>
      </c>
      <c r="AJ45">
        <v>0</v>
      </c>
      <c r="AK45">
        <v>49.785851999999998</v>
      </c>
      <c r="AL45">
        <v>22.512588000000001</v>
      </c>
      <c r="AM45">
        <v>0</v>
      </c>
      <c r="AN45">
        <v>0</v>
      </c>
      <c r="AO45">
        <v>22.783823999999999</v>
      </c>
      <c r="AP45">
        <v>11.168142</v>
      </c>
      <c r="AQ45">
        <v>14.341604</v>
      </c>
      <c r="AR45">
        <v>4.2777789999999998</v>
      </c>
      <c r="AS45">
        <v>5.2123809999999997</v>
      </c>
      <c r="AT45">
        <v>14.5274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70.069999999999979</v>
      </c>
      <c r="BA45">
        <f t="shared" si="1"/>
        <v>1762.928674</v>
      </c>
      <c r="BD45">
        <v>13.79</v>
      </c>
      <c r="BE45">
        <v>8.14</v>
      </c>
      <c r="BF45">
        <v>1.47</v>
      </c>
      <c r="BG45">
        <v>0</v>
      </c>
      <c r="BH45">
        <v>6.51</v>
      </c>
      <c r="BI45">
        <v>7.64</v>
      </c>
      <c r="BJ45">
        <v>3.98</v>
      </c>
      <c r="BK45">
        <v>3.68</v>
      </c>
      <c r="BL45">
        <v>1.1599999999999999</v>
      </c>
      <c r="BM45">
        <v>0</v>
      </c>
      <c r="BN45">
        <v>0</v>
      </c>
      <c r="BO45">
        <v>15.41</v>
      </c>
      <c r="BP45">
        <v>4.18</v>
      </c>
      <c r="BQ45">
        <v>0</v>
      </c>
      <c r="BR45">
        <v>3.85</v>
      </c>
      <c r="BS45">
        <v>0.26</v>
      </c>
      <c r="BT45">
        <v>0</v>
      </c>
      <c r="BU45">
        <v>0</v>
      </c>
      <c r="BV45">
        <v>0</v>
      </c>
      <c r="BW45">
        <f t="shared" si="2"/>
        <v>70.069999999999979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208.78526099999999</v>
      </c>
      <c r="L46">
        <v>222.79857799999999</v>
      </c>
      <c r="M46">
        <v>80.402100000000004</v>
      </c>
      <c r="N46">
        <v>103.74777</v>
      </c>
      <c r="O46">
        <v>119.79489100000001</v>
      </c>
      <c r="P46">
        <v>127.141875</v>
      </c>
      <c r="Q46">
        <v>0</v>
      </c>
      <c r="R46">
        <v>20.398461999999999</v>
      </c>
      <c r="S46">
        <v>12.816708</v>
      </c>
      <c r="T46">
        <v>0</v>
      </c>
      <c r="U46">
        <v>338.05208199999998</v>
      </c>
      <c r="V46">
        <v>1.9374</v>
      </c>
      <c r="W46">
        <v>44.719551000000003</v>
      </c>
      <c r="X46">
        <v>140.714234</v>
      </c>
      <c r="Y46">
        <v>0</v>
      </c>
      <c r="Z46">
        <v>6.3486659999999997</v>
      </c>
      <c r="AA46">
        <v>0</v>
      </c>
      <c r="AB46">
        <v>0</v>
      </c>
      <c r="AC46">
        <v>0</v>
      </c>
      <c r="AD46">
        <v>26.488810999999998</v>
      </c>
      <c r="AE46">
        <v>46.606579000000004</v>
      </c>
      <c r="AF46">
        <v>8.5962440000000004</v>
      </c>
      <c r="AG46">
        <v>38.899892000000001</v>
      </c>
      <c r="AH46">
        <v>0</v>
      </c>
      <c r="AI46">
        <v>0</v>
      </c>
      <c r="AJ46">
        <v>0</v>
      </c>
      <c r="AK46">
        <v>49.785851999999998</v>
      </c>
      <c r="AL46">
        <v>22.512588000000001</v>
      </c>
      <c r="AM46">
        <v>0</v>
      </c>
      <c r="AN46">
        <v>0</v>
      </c>
      <c r="AO46">
        <v>22.783823999999999</v>
      </c>
      <c r="AP46">
        <v>11.168142</v>
      </c>
      <c r="AQ46">
        <v>14.341604</v>
      </c>
      <c r="AR46">
        <v>4.2777789999999998</v>
      </c>
      <c r="AS46">
        <v>5.2123809999999997</v>
      </c>
      <c r="AT46">
        <v>14.5274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70.589999999999989</v>
      </c>
      <c r="BA46">
        <f t="shared" si="1"/>
        <v>1763.448674</v>
      </c>
      <c r="BD46">
        <v>13.79</v>
      </c>
      <c r="BE46">
        <v>8.14</v>
      </c>
      <c r="BF46">
        <v>1.47</v>
      </c>
      <c r="BG46">
        <v>0</v>
      </c>
      <c r="BH46">
        <v>6.51</v>
      </c>
      <c r="BI46">
        <v>7.64</v>
      </c>
      <c r="BJ46">
        <v>3.98</v>
      </c>
      <c r="BK46">
        <v>3.68</v>
      </c>
      <c r="BL46">
        <v>1.1599999999999999</v>
      </c>
      <c r="BM46">
        <v>0</v>
      </c>
      <c r="BN46">
        <v>0</v>
      </c>
      <c r="BO46">
        <v>15.41</v>
      </c>
      <c r="BP46">
        <v>4.18</v>
      </c>
      <c r="BQ46">
        <v>0</v>
      </c>
      <c r="BR46">
        <v>4.37</v>
      </c>
      <c r="BS46">
        <v>0.26</v>
      </c>
      <c r="BT46">
        <v>0</v>
      </c>
      <c r="BU46">
        <v>0</v>
      </c>
      <c r="BV46">
        <v>0</v>
      </c>
      <c r="BW46">
        <f t="shared" si="2"/>
        <v>70.589999999999989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208.78526099999999</v>
      </c>
      <c r="L47">
        <v>222.79857799999999</v>
      </c>
      <c r="M47">
        <v>84.276899999999998</v>
      </c>
      <c r="N47">
        <v>97.644959999999998</v>
      </c>
      <c r="O47">
        <v>119.79489100000001</v>
      </c>
      <c r="P47">
        <v>127.141875</v>
      </c>
      <c r="Q47">
        <v>0</v>
      </c>
      <c r="R47">
        <v>20.398461999999999</v>
      </c>
      <c r="S47">
        <v>12.816708</v>
      </c>
      <c r="T47">
        <v>0</v>
      </c>
      <c r="U47">
        <v>338.05208199999998</v>
      </c>
      <c r="V47">
        <v>1.9374</v>
      </c>
      <c r="W47">
        <v>44.719551000000003</v>
      </c>
      <c r="X47">
        <v>140.714234</v>
      </c>
      <c r="Y47">
        <v>0</v>
      </c>
      <c r="Z47">
        <v>6.3486659999999997</v>
      </c>
      <c r="AA47">
        <v>0</v>
      </c>
      <c r="AB47">
        <v>0</v>
      </c>
      <c r="AC47">
        <v>0</v>
      </c>
      <c r="AD47">
        <v>26.488810999999998</v>
      </c>
      <c r="AE47">
        <v>29.828209999999999</v>
      </c>
      <c r="AF47">
        <v>0</v>
      </c>
      <c r="AG47">
        <v>38.899892000000001</v>
      </c>
      <c r="AH47">
        <v>0</v>
      </c>
      <c r="AI47">
        <v>0</v>
      </c>
      <c r="AJ47">
        <v>0</v>
      </c>
      <c r="AK47">
        <v>49.785851999999998</v>
      </c>
      <c r="AL47">
        <v>22.512588000000001</v>
      </c>
      <c r="AM47">
        <v>0</v>
      </c>
      <c r="AN47">
        <v>0</v>
      </c>
      <c r="AO47">
        <v>22.783823999999999</v>
      </c>
      <c r="AP47">
        <v>11.168142</v>
      </c>
      <c r="AQ47">
        <v>14.341604</v>
      </c>
      <c r="AR47">
        <v>4.2777789999999998</v>
      </c>
      <c r="AS47">
        <v>5.2123809999999997</v>
      </c>
      <c r="AT47">
        <v>14.5274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70.77</v>
      </c>
      <c r="BA47">
        <f t="shared" si="1"/>
        <v>1736.0260509999998</v>
      </c>
      <c r="BD47">
        <v>13.79</v>
      </c>
      <c r="BE47">
        <v>8.14</v>
      </c>
      <c r="BF47">
        <v>1.59</v>
      </c>
      <c r="BG47">
        <v>0</v>
      </c>
      <c r="BH47">
        <v>6.51</v>
      </c>
      <c r="BI47">
        <v>7.64</v>
      </c>
      <c r="BJ47">
        <v>3.98</v>
      </c>
      <c r="BK47">
        <v>3.73</v>
      </c>
      <c r="BL47">
        <v>1.1599999999999999</v>
      </c>
      <c r="BM47">
        <v>0</v>
      </c>
      <c r="BN47">
        <v>0</v>
      </c>
      <c r="BO47">
        <v>15.41</v>
      </c>
      <c r="BP47">
        <v>4.18</v>
      </c>
      <c r="BQ47">
        <v>0</v>
      </c>
      <c r="BR47">
        <v>4.37</v>
      </c>
      <c r="BS47">
        <v>0.27</v>
      </c>
      <c r="BT47">
        <v>0</v>
      </c>
      <c r="BU47">
        <v>0</v>
      </c>
      <c r="BV47">
        <v>0</v>
      </c>
      <c r="BW47">
        <f t="shared" si="2"/>
        <v>70.77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208.78526099999999</v>
      </c>
      <c r="L48">
        <v>222.79857799999999</v>
      </c>
      <c r="M48">
        <v>84.276899999999998</v>
      </c>
      <c r="N48">
        <v>97.644959999999998</v>
      </c>
      <c r="O48">
        <v>119.79489100000001</v>
      </c>
      <c r="P48">
        <v>127.141875</v>
      </c>
      <c r="Q48">
        <v>0</v>
      </c>
      <c r="R48">
        <v>20.398461999999999</v>
      </c>
      <c r="S48">
        <v>12.816708</v>
      </c>
      <c r="T48">
        <v>0</v>
      </c>
      <c r="U48">
        <v>338.05208199999998</v>
      </c>
      <c r="V48">
        <v>1.9374</v>
      </c>
      <c r="W48">
        <v>44.719551000000003</v>
      </c>
      <c r="X48">
        <v>140.714234</v>
      </c>
      <c r="Y48">
        <v>0</v>
      </c>
      <c r="Z48">
        <v>6.3486659999999997</v>
      </c>
      <c r="AA48">
        <v>0</v>
      </c>
      <c r="AB48">
        <v>0</v>
      </c>
      <c r="AC48">
        <v>0</v>
      </c>
      <c r="AD48">
        <v>26.488810999999998</v>
      </c>
      <c r="AE48">
        <v>29.828209999999999</v>
      </c>
      <c r="AF48">
        <v>0</v>
      </c>
      <c r="AG48">
        <v>38.899892000000001</v>
      </c>
      <c r="AH48">
        <v>0</v>
      </c>
      <c r="AI48">
        <v>0</v>
      </c>
      <c r="AJ48">
        <v>0</v>
      </c>
      <c r="AK48">
        <v>49.785851999999998</v>
      </c>
      <c r="AL48">
        <v>22.512588000000001</v>
      </c>
      <c r="AM48">
        <v>0</v>
      </c>
      <c r="AN48">
        <v>0</v>
      </c>
      <c r="AO48">
        <v>22.783823999999999</v>
      </c>
      <c r="AP48">
        <v>11.168142</v>
      </c>
      <c r="AQ48">
        <v>0</v>
      </c>
      <c r="AR48">
        <v>4.2777789999999998</v>
      </c>
      <c r="AS48">
        <v>5.2123809999999997</v>
      </c>
      <c r="AT48">
        <v>13.170445000000001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70.849999999999994</v>
      </c>
      <c r="BA48">
        <f t="shared" si="1"/>
        <v>1720.4074919999998</v>
      </c>
      <c r="BD48">
        <v>13.79</v>
      </c>
      <c r="BE48">
        <v>8.14</v>
      </c>
      <c r="BF48">
        <v>1.66</v>
      </c>
      <c r="BG48">
        <v>0</v>
      </c>
      <c r="BH48">
        <v>6.51</v>
      </c>
      <c r="BI48">
        <v>7.64</v>
      </c>
      <c r="BJ48">
        <v>3.98</v>
      </c>
      <c r="BK48">
        <v>3.73</v>
      </c>
      <c r="BL48">
        <v>1.1599999999999999</v>
      </c>
      <c r="BM48">
        <v>0</v>
      </c>
      <c r="BN48">
        <v>0</v>
      </c>
      <c r="BO48">
        <v>15.41</v>
      </c>
      <c r="BP48">
        <v>4.18</v>
      </c>
      <c r="BQ48">
        <v>0</v>
      </c>
      <c r="BR48">
        <v>4.37</v>
      </c>
      <c r="BS48">
        <v>0.28000000000000003</v>
      </c>
      <c r="BT48">
        <v>0</v>
      </c>
      <c r="BU48">
        <v>0</v>
      </c>
      <c r="BV48">
        <v>0</v>
      </c>
      <c r="BW48">
        <f t="shared" si="2"/>
        <v>70.849999999999994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208.78526099999999</v>
      </c>
      <c r="L49">
        <v>222.79857799999999</v>
      </c>
      <c r="M49">
        <v>89.120400000000004</v>
      </c>
      <c r="N49">
        <v>97.644959999999998</v>
      </c>
      <c r="O49">
        <v>119.79489100000001</v>
      </c>
      <c r="P49">
        <v>127.141875</v>
      </c>
      <c r="Q49">
        <v>0</v>
      </c>
      <c r="R49">
        <v>20.398461999999999</v>
      </c>
      <c r="S49">
        <v>12.816708</v>
      </c>
      <c r="T49">
        <v>0</v>
      </c>
      <c r="U49">
        <v>338.05208199999998</v>
      </c>
      <c r="V49">
        <v>1.9374</v>
      </c>
      <c r="W49">
        <v>44.719551000000003</v>
      </c>
      <c r="X49">
        <v>140.714234</v>
      </c>
      <c r="Y49">
        <v>0</v>
      </c>
      <c r="Z49">
        <v>6.3486659999999997</v>
      </c>
      <c r="AA49">
        <v>0</v>
      </c>
      <c r="AB49">
        <v>0</v>
      </c>
      <c r="AC49">
        <v>0</v>
      </c>
      <c r="AD49">
        <v>26.488810999999998</v>
      </c>
      <c r="AE49">
        <v>29.828209999999999</v>
      </c>
      <c r="AF49">
        <v>0</v>
      </c>
      <c r="AG49">
        <v>38.899892000000001</v>
      </c>
      <c r="AH49">
        <v>22.658764999999999</v>
      </c>
      <c r="AI49">
        <v>0</v>
      </c>
      <c r="AJ49">
        <v>0</v>
      </c>
      <c r="AK49">
        <v>49.785851999999998</v>
      </c>
      <c r="AL49">
        <v>22.512588000000001</v>
      </c>
      <c r="AM49">
        <v>0</v>
      </c>
      <c r="AN49">
        <v>0</v>
      </c>
      <c r="AO49">
        <v>21.929431000000001</v>
      </c>
      <c r="AP49">
        <v>11.168142</v>
      </c>
      <c r="AQ49">
        <v>0</v>
      </c>
      <c r="AR49">
        <v>4.2777789999999998</v>
      </c>
      <c r="AS49">
        <v>5.2123809999999997</v>
      </c>
      <c r="AT49">
        <v>14.5274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70.849999999999994</v>
      </c>
      <c r="BA49">
        <f t="shared" si="1"/>
        <v>1748.4123189999996</v>
      </c>
      <c r="BD49">
        <v>13.79</v>
      </c>
      <c r="BE49">
        <v>8.14</v>
      </c>
      <c r="BF49">
        <v>1.66</v>
      </c>
      <c r="BG49">
        <v>0</v>
      </c>
      <c r="BH49">
        <v>6.51</v>
      </c>
      <c r="BI49">
        <v>7.64</v>
      </c>
      <c r="BJ49">
        <v>3.98</v>
      </c>
      <c r="BK49">
        <v>3.73</v>
      </c>
      <c r="BL49">
        <v>1.1599999999999999</v>
      </c>
      <c r="BM49">
        <v>0</v>
      </c>
      <c r="BN49">
        <v>0</v>
      </c>
      <c r="BO49">
        <v>15.41</v>
      </c>
      <c r="BP49">
        <v>4.18</v>
      </c>
      <c r="BQ49">
        <v>0</v>
      </c>
      <c r="BR49">
        <v>4.37</v>
      </c>
      <c r="BS49">
        <v>0.28000000000000003</v>
      </c>
      <c r="BT49">
        <v>0</v>
      </c>
      <c r="BU49">
        <v>0</v>
      </c>
      <c r="BV49">
        <v>0</v>
      </c>
      <c r="BW49">
        <f t="shared" si="2"/>
        <v>70.849999999999994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208.78526099999999</v>
      </c>
      <c r="L50">
        <v>222.79857799999999</v>
      </c>
      <c r="M50">
        <v>89.120400000000004</v>
      </c>
      <c r="N50">
        <v>97.644959999999998</v>
      </c>
      <c r="O50">
        <v>119.79489100000001</v>
      </c>
      <c r="P50">
        <v>127.141875</v>
      </c>
      <c r="Q50">
        <v>0</v>
      </c>
      <c r="R50">
        <v>20.398461999999999</v>
      </c>
      <c r="S50">
        <v>12.816708</v>
      </c>
      <c r="T50">
        <v>0</v>
      </c>
      <c r="U50">
        <v>338.05208199999998</v>
      </c>
      <c r="V50">
        <v>1.9374</v>
      </c>
      <c r="W50">
        <v>44.719551000000003</v>
      </c>
      <c r="X50">
        <v>140.714234</v>
      </c>
      <c r="Y50">
        <v>0</v>
      </c>
      <c r="Z50">
        <v>6.3486659999999997</v>
      </c>
      <c r="AA50">
        <v>0</v>
      </c>
      <c r="AB50">
        <v>0</v>
      </c>
      <c r="AC50">
        <v>0</v>
      </c>
      <c r="AD50">
        <v>26.488810999999998</v>
      </c>
      <c r="AE50">
        <v>29.828209999999999</v>
      </c>
      <c r="AF50">
        <v>0</v>
      </c>
      <c r="AG50">
        <v>38.899892000000001</v>
      </c>
      <c r="AH50">
        <v>22.658764999999999</v>
      </c>
      <c r="AI50">
        <v>0</v>
      </c>
      <c r="AJ50">
        <v>0</v>
      </c>
      <c r="AK50">
        <v>49.785851999999998</v>
      </c>
      <c r="AL50">
        <v>22.512588000000001</v>
      </c>
      <c r="AM50">
        <v>0</v>
      </c>
      <c r="AN50">
        <v>0</v>
      </c>
      <c r="AO50">
        <v>21.929431000000001</v>
      </c>
      <c r="AP50">
        <v>11.168142</v>
      </c>
      <c r="AQ50">
        <v>0</v>
      </c>
      <c r="AR50">
        <v>4.2777789999999998</v>
      </c>
      <c r="AS50">
        <v>5.2123809999999997</v>
      </c>
      <c r="AT50">
        <v>14.5274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70.86999999999999</v>
      </c>
      <c r="BA50">
        <f t="shared" si="1"/>
        <v>1748.4323189999996</v>
      </c>
      <c r="BD50">
        <v>13.79</v>
      </c>
      <c r="BE50">
        <v>8.14</v>
      </c>
      <c r="BF50">
        <v>1.66</v>
      </c>
      <c r="BG50">
        <v>0</v>
      </c>
      <c r="BH50">
        <v>6.51</v>
      </c>
      <c r="BI50">
        <v>7.64</v>
      </c>
      <c r="BJ50">
        <v>3.98</v>
      </c>
      <c r="BK50">
        <v>3.73</v>
      </c>
      <c r="BL50">
        <v>1.1599999999999999</v>
      </c>
      <c r="BM50">
        <v>0</v>
      </c>
      <c r="BN50">
        <v>0</v>
      </c>
      <c r="BO50">
        <v>15.41</v>
      </c>
      <c r="BP50">
        <v>4.18</v>
      </c>
      <c r="BQ50">
        <v>0</v>
      </c>
      <c r="BR50">
        <v>4.37</v>
      </c>
      <c r="BS50">
        <v>0.3</v>
      </c>
      <c r="BT50">
        <v>0</v>
      </c>
      <c r="BU50">
        <v>0</v>
      </c>
      <c r="BV50">
        <v>0</v>
      </c>
      <c r="BW50">
        <f t="shared" si="2"/>
        <v>70.86999999999999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208.78526099999999</v>
      </c>
      <c r="L51">
        <v>222.79857799999999</v>
      </c>
      <c r="M51">
        <v>89.120400000000004</v>
      </c>
      <c r="N51">
        <v>97.644959999999998</v>
      </c>
      <c r="O51">
        <v>119.79489100000001</v>
      </c>
      <c r="P51">
        <v>127.86839999999999</v>
      </c>
      <c r="Q51">
        <v>0</v>
      </c>
      <c r="R51">
        <v>20.398461999999999</v>
      </c>
      <c r="S51">
        <v>12.816708</v>
      </c>
      <c r="T51">
        <v>0</v>
      </c>
      <c r="U51">
        <v>338.05208199999998</v>
      </c>
      <c r="V51">
        <v>1.9374</v>
      </c>
      <c r="W51">
        <v>44.719551000000003</v>
      </c>
      <c r="X51">
        <v>140.714234</v>
      </c>
      <c r="Y51">
        <v>0</v>
      </c>
      <c r="Z51">
        <v>6.3486659999999997</v>
      </c>
      <c r="AA51">
        <v>0</v>
      </c>
      <c r="AB51">
        <v>0</v>
      </c>
      <c r="AC51">
        <v>0</v>
      </c>
      <c r="AD51">
        <v>26.488810999999998</v>
      </c>
      <c r="AE51">
        <v>29.828209999999999</v>
      </c>
      <c r="AF51">
        <v>0</v>
      </c>
      <c r="AG51">
        <v>38.899892000000001</v>
      </c>
      <c r="AH51">
        <v>22.658764999999999</v>
      </c>
      <c r="AI51">
        <v>0</v>
      </c>
      <c r="AJ51">
        <v>0</v>
      </c>
      <c r="AK51">
        <v>49.785851999999998</v>
      </c>
      <c r="AL51">
        <v>22.512588000000001</v>
      </c>
      <c r="AM51">
        <v>0</v>
      </c>
      <c r="AN51">
        <v>0</v>
      </c>
      <c r="AO51">
        <v>21.929431000000001</v>
      </c>
      <c r="AP51">
        <v>11.168142</v>
      </c>
      <c r="AQ51">
        <v>0</v>
      </c>
      <c r="AR51">
        <v>4.2777789999999998</v>
      </c>
      <c r="AS51">
        <v>5.2123809999999997</v>
      </c>
      <c r="AT51">
        <v>14.5274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70.94</v>
      </c>
      <c r="BA51">
        <f t="shared" si="1"/>
        <v>1749.2288439999998</v>
      </c>
      <c r="BD51">
        <v>13.79</v>
      </c>
      <c r="BE51">
        <v>8.14</v>
      </c>
      <c r="BF51">
        <v>1.66</v>
      </c>
      <c r="BG51">
        <v>0</v>
      </c>
      <c r="BH51">
        <v>6.51</v>
      </c>
      <c r="BI51">
        <v>7.64</v>
      </c>
      <c r="BJ51">
        <v>3.98</v>
      </c>
      <c r="BK51">
        <v>3.73</v>
      </c>
      <c r="BL51">
        <v>1.1599999999999999</v>
      </c>
      <c r="BM51">
        <v>0</v>
      </c>
      <c r="BN51">
        <v>0</v>
      </c>
      <c r="BO51">
        <v>15.41</v>
      </c>
      <c r="BP51">
        <v>4.18</v>
      </c>
      <c r="BQ51">
        <v>0</v>
      </c>
      <c r="BR51">
        <v>4.37</v>
      </c>
      <c r="BS51">
        <v>0.37</v>
      </c>
      <c r="BT51">
        <v>0</v>
      </c>
      <c r="BU51">
        <v>0</v>
      </c>
      <c r="BV51">
        <v>0</v>
      </c>
      <c r="BW51">
        <f t="shared" si="2"/>
        <v>70.94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208.78526099999999</v>
      </c>
      <c r="L52">
        <v>222.79857799999999</v>
      </c>
      <c r="M52">
        <v>89.120400000000004</v>
      </c>
      <c r="N52">
        <v>97.644959999999998</v>
      </c>
      <c r="O52">
        <v>119.79489100000001</v>
      </c>
      <c r="P52">
        <v>127.86839999999999</v>
      </c>
      <c r="Q52">
        <v>0</v>
      </c>
      <c r="R52">
        <v>20.398461999999999</v>
      </c>
      <c r="S52">
        <v>12.816708</v>
      </c>
      <c r="T52">
        <v>0</v>
      </c>
      <c r="U52">
        <v>338.05208199999998</v>
      </c>
      <c r="V52">
        <v>1.9374</v>
      </c>
      <c r="W52">
        <v>44.719551000000003</v>
      </c>
      <c r="X52">
        <v>140.714234</v>
      </c>
      <c r="Y52">
        <v>0</v>
      </c>
      <c r="Z52">
        <v>6.3486659999999997</v>
      </c>
      <c r="AA52">
        <v>0</v>
      </c>
      <c r="AB52">
        <v>0</v>
      </c>
      <c r="AC52">
        <v>0</v>
      </c>
      <c r="AD52">
        <v>26.488810999999998</v>
      </c>
      <c r="AE52">
        <v>29.828209999999999</v>
      </c>
      <c r="AF52">
        <v>0</v>
      </c>
      <c r="AG52">
        <v>38.899892000000001</v>
      </c>
      <c r="AH52">
        <v>22.658764999999999</v>
      </c>
      <c r="AI52">
        <v>0</v>
      </c>
      <c r="AJ52">
        <v>0</v>
      </c>
      <c r="AK52">
        <v>49.785851999999998</v>
      </c>
      <c r="AL52">
        <v>22.512588000000001</v>
      </c>
      <c r="AM52">
        <v>0</v>
      </c>
      <c r="AN52">
        <v>0</v>
      </c>
      <c r="AO52">
        <v>21.929431000000001</v>
      </c>
      <c r="AP52">
        <v>11.168142</v>
      </c>
      <c r="AQ52">
        <v>0</v>
      </c>
      <c r="AR52">
        <v>4.2777789999999998</v>
      </c>
      <c r="AS52">
        <v>5.2123809999999997</v>
      </c>
      <c r="AT52">
        <v>14.5274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70.929999999999993</v>
      </c>
      <c r="BA52">
        <f t="shared" si="1"/>
        <v>1749.2188439999998</v>
      </c>
      <c r="BD52">
        <v>13.79</v>
      </c>
      <c r="BE52">
        <v>8.14</v>
      </c>
      <c r="BF52">
        <v>1.66</v>
      </c>
      <c r="BG52">
        <v>0</v>
      </c>
      <c r="BH52">
        <v>6.51</v>
      </c>
      <c r="BI52">
        <v>7.64</v>
      </c>
      <c r="BJ52">
        <v>3.98</v>
      </c>
      <c r="BK52">
        <v>3.73</v>
      </c>
      <c r="BL52">
        <v>1.1599999999999999</v>
      </c>
      <c r="BM52">
        <v>0</v>
      </c>
      <c r="BN52">
        <v>0</v>
      </c>
      <c r="BO52">
        <v>15.41</v>
      </c>
      <c r="BP52">
        <v>4.18</v>
      </c>
      <c r="BQ52">
        <v>0</v>
      </c>
      <c r="BR52">
        <v>4.37</v>
      </c>
      <c r="BS52">
        <v>0.36</v>
      </c>
      <c r="BT52">
        <v>0</v>
      </c>
      <c r="BU52">
        <v>0</v>
      </c>
      <c r="BV52">
        <v>0</v>
      </c>
      <c r="BW52">
        <f t="shared" si="2"/>
        <v>70.929999999999993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208.78526099999999</v>
      </c>
      <c r="L53">
        <v>222.79857799999999</v>
      </c>
      <c r="M53">
        <v>89.120400000000004</v>
      </c>
      <c r="N53">
        <v>97.644959999999998</v>
      </c>
      <c r="O53">
        <v>119.79489100000001</v>
      </c>
      <c r="P53">
        <v>127.86839999999999</v>
      </c>
      <c r="Q53">
        <v>0</v>
      </c>
      <c r="R53">
        <v>20.398461999999999</v>
      </c>
      <c r="S53">
        <v>12.816708</v>
      </c>
      <c r="T53">
        <v>0</v>
      </c>
      <c r="U53">
        <v>338.05208199999998</v>
      </c>
      <c r="V53">
        <v>1.9374</v>
      </c>
      <c r="W53">
        <v>44.719551000000003</v>
      </c>
      <c r="X53">
        <v>140.714234</v>
      </c>
      <c r="Y53">
        <v>0</v>
      </c>
      <c r="Z53">
        <v>6.3486659999999997</v>
      </c>
      <c r="AA53">
        <v>0</v>
      </c>
      <c r="AB53">
        <v>0</v>
      </c>
      <c r="AC53">
        <v>0</v>
      </c>
      <c r="AD53">
        <v>26.488810999999998</v>
      </c>
      <c r="AE53">
        <v>29.828209999999999</v>
      </c>
      <c r="AF53">
        <v>0</v>
      </c>
      <c r="AG53">
        <v>38.899892000000001</v>
      </c>
      <c r="AH53">
        <v>22.658764999999999</v>
      </c>
      <c r="AI53">
        <v>0</v>
      </c>
      <c r="AJ53">
        <v>0</v>
      </c>
      <c r="AK53">
        <v>49.785851999999998</v>
      </c>
      <c r="AL53">
        <v>22.512588000000001</v>
      </c>
      <c r="AM53">
        <v>0</v>
      </c>
      <c r="AN53">
        <v>0</v>
      </c>
      <c r="AO53">
        <v>21.929431000000001</v>
      </c>
      <c r="AP53">
        <v>11.168142</v>
      </c>
      <c r="AQ53">
        <v>0</v>
      </c>
      <c r="AR53">
        <v>4.2777789999999998</v>
      </c>
      <c r="AS53">
        <v>5.2123809999999997</v>
      </c>
      <c r="AT53">
        <v>14.5274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57.069999999999993</v>
      </c>
      <c r="BA53">
        <f t="shared" si="1"/>
        <v>1735.3588439999996</v>
      </c>
      <c r="BD53">
        <v>0</v>
      </c>
      <c r="BE53">
        <v>8.14</v>
      </c>
      <c r="BF53">
        <v>1.65</v>
      </c>
      <c r="BG53">
        <v>0</v>
      </c>
      <c r="BH53">
        <v>6.51</v>
      </c>
      <c r="BI53">
        <v>7.64</v>
      </c>
      <c r="BJ53">
        <v>3.98</v>
      </c>
      <c r="BK53">
        <v>3.73</v>
      </c>
      <c r="BL53">
        <v>1.1599999999999999</v>
      </c>
      <c r="BM53">
        <v>0</v>
      </c>
      <c r="BN53">
        <v>0</v>
      </c>
      <c r="BO53">
        <v>15.41</v>
      </c>
      <c r="BP53">
        <v>4.18</v>
      </c>
      <c r="BQ53">
        <v>0</v>
      </c>
      <c r="BR53">
        <v>4.37</v>
      </c>
      <c r="BS53">
        <v>0.3</v>
      </c>
      <c r="BT53">
        <v>0</v>
      </c>
      <c r="BU53">
        <v>0</v>
      </c>
      <c r="BV53">
        <v>0</v>
      </c>
      <c r="BW53">
        <f t="shared" si="2"/>
        <v>57.069999999999993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208.78526099999999</v>
      </c>
      <c r="L54">
        <v>222.79857799999999</v>
      </c>
      <c r="M54">
        <v>89.120400000000004</v>
      </c>
      <c r="N54">
        <v>97.644959999999998</v>
      </c>
      <c r="O54">
        <v>119.79489100000001</v>
      </c>
      <c r="P54">
        <v>127.86839999999999</v>
      </c>
      <c r="Q54">
        <v>0</v>
      </c>
      <c r="R54">
        <v>20.398461999999999</v>
      </c>
      <c r="S54">
        <v>12.816708</v>
      </c>
      <c r="T54">
        <v>0</v>
      </c>
      <c r="U54">
        <v>338.05208199999998</v>
      </c>
      <c r="V54">
        <v>1.9374</v>
      </c>
      <c r="W54">
        <v>44.719551000000003</v>
      </c>
      <c r="X54">
        <v>140.714234</v>
      </c>
      <c r="Y54">
        <v>0</v>
      </c>
      <c r="Z54">
        <v>6.3486659999999997</v>
      </c>
      <c r="AA54">
        <v>0</v>
      </c>
      <c r="AB54">
        <v>0</v>
      </c>
      <c r="AC54">
        <v>0</v>
      </c>
      <c r="AD54">
        <v>26.488810999999998</v>
      </c>
      <c r="AE54">
        <v>14.914104999999999</v>
      </c>
      <c r="AF54">
        <v>0</v>
      </c>
      <c r="AG54">
        <v>38.899892000000001</v>
      </c>
      <c r="AH54">
        <v>22.658764999999999</v>
      </c>
      <c r="AI54">
        <v>0</v>
      </c>
      <c r="AJ54">
        <v>0</v>
      </c>
      <c r="AK54">
        <v>49.785851999999998</v>
      </c>
      <c r="AL54">
        <v>22.512588000000001</v>
      </c>
      <c r="AM54">
        <v>0</v>
      </c>
      <c r="AN54">
        <v>0</v>
      </c>
      <c r="AO54">
        <v>21.929431000000001</v>
      </c>
      <c r="AP54">
        <v>11.168142</v>
      </c>
      <c r="AQ54">
        <v>0</v>
      </c>
      <c r="AR54">
        <v>4.2777789999999998</v>
      </c>
      <c r="AS54">
        <v>5.2123809999999997</v>
      </c>
      <c r="AT54">
        <v>14.5274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56.94</v>
      </c>
      <c r="BA54">
        <f t="shared" si="1"/>
        <v>1720.3147389999999</v>
      </c>
      <c r="BD54">
        <v>0</v>
      </c>
      <c r="BE54">
        <v>8.14</v>
      </c>
      <c r="BF54">
        <v>1.65</v>
      </c>
      <c r="BG54">
        <v>0</v>
      </c>
      <c r="BH54">
        <v>6.51</v>
      </c>
      <c r="BI54">
        <v>7.64</v>
      </c>
      <c r="BJ54">
        <v>3.98</v>
      </c>
      <c r="BK54">
        <v>3.73</v>
      </c>
      <c r="BL54">
        <v>1.1100000000000001</v>
      </c>
      <c r="BM54">
        <v>0</v>
      </c>
      <c r="BN54">
        <v>0</v>
      </c>
      <c r="BO54">
        <v>15.41</v>
      </c>
      <c r="BP54">
        <v>4.18</v>
      </c>
      <c r="BQ54">
        <v>0</v>
      </c>
      <c r="BR54">
        <v>4.37</v>
      </c>
      <c r="BS54">
        <v>0.22</v>
      </c>
      <c r="BT54">
        <v>0</v>
      </c>
      <c r="BU54">
        <v>0</v>
      </c>
      <c r="BV54">
        <v>0</v>
      </c>
      <c r="BW54">
        <f t="shared" si="2"/>
        <v>56.94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208.78526099999999</v>
      </c>
      <c r="L55">
        <v>222.79857799999999</v>
      </c>
      <c r="M55">
        <v>89.120400000000004</v>
      </c>
      <c r="N55">
        <v>97.644959999999998</v>
      </c>
      <c r="O55">
        <v>119.79489100000001</v>
      </c>
      <c r="P55">
        <v>127.86839999999999</v>
      </c>
      <c r="Q55">
        <v>0</v>
      </c>
      <c r="R55">
        <v>20.398461999999999</v>
      </c>
      <c r="S55">
        <v>12.816708</v>
      </c>
      <c r="T55">
        <v>0</v>
      </c>
      <c r="U55">
        <v>338.05208199999998</v>
      </c>
      <c r="V55">
        <v>1.9374</v>
      </c>
      <c r="W55">
        <v>26.521940000000001</v>
      </c>
      <c r="X55">
        <v>94.729947999999993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26.488810999999998</v>
      </c>
      <c r="AE55">
        <v>14.914104999999999</v>
      </c>
      <c r="AF55">
        <v>0</v>
      </c>
      <c r="AG55">
        <v>38.899892000000001</v>
      </c>
      <c r="AH55">
        <v>22.658764999999999</v>
      </c>
      <c r="AI55">
        <v>0</v>
      </c>
      <c r="AJ55">
        <v>0</v>
      </c>
      <c r="AK55">
        <v>49.785851999999998</v>
      </c>
      <c r="AL55">
        <v>22.512588000000001</v>
      </c>
      <c r="AM55">
        <v>0</v>
      </c>
      <c r="AN55">
        <v>0</v>
      </c>
      <c r="AO55">
        <v>21.929431000000001</v>
      </c>
      <c r="AP55">
        <v>11.168142</v>
      </c>
      <c r="AQ55">
        <v>0</v>
      </c>
      <c r="AR55">
        <v>4.2777789999999998</v>
      </c>
      <c r="AS55">
        <v>5.2123809999999997</v>
      </c>
      <c r="AT55">
        <v>14.5274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56.92</v>
      </c>
      <c r="BA55">
        <f t="shared" si="1"/>
        <v>1649.7641759999999</v>
      </c>
      <c r="BD55">
        <v>0</v>
      </c>
      <c r="BE55">
        <v>8.14</v>
      </c>
      <c r="BF55">
        <v>1.65</v>
      </c>
      <c r="BG55">
        <v>0</v>
      </c>
      <c r="BH55">
        <v>6.51</v>
      </c>
      <c r="BI55">
        <v>7.64</v>
      </c>
      <c r="BJ55">
        <v>3.98</v>
      </c>
      <c r="BK55">
        <v>3.73</v>
      </c>
      <c r="BL55">
        <v>1.1100000000000001</v>
      </c>
      <c r="BM55">
        <v>0</v>
      </c>
      <c r="BN55">
        <v>0</v>
      </c>
      <c r="BO55">
        <v>15.41</v>
      </c>
      <c r="BP55">
        <v>4.18</v>
      </c>
      <c r="BQ55">
        <v>0</v>
      </c>
      <c r="BR55">
        <v>4.37</v>
      </c>
      <c r="BS55">
        <v>0.2</v>
      </c>
      <c r="BT55">
        <v>0</v>
      </c>
      <c r="BU55">
        <v>0</v>
      </c>
      <c r="BV55">
        <v>0</v>
      </c>
      <c r="BW55">
        <f t="shared" si="2"/>
        <v>56.92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208.78526099999999</v>
      </c>
      <c r="L56">
        <v>222.79857799999999</v>
      </c>
      <c r="M56">
        <v>89.120400000000004</v>
      </c>
      <c r="N56">
        <v>97.644959999999998</v>
      </c>
      <c r="O56">
        <v>119.79489100000001</v>
      </c>
      <c r="P56">
        <v>127.86839999999999</v>
      </c>
      <c r="Q56">
        <v>0</v>
      </c>
      <c r="R56">
        <v>20.398461999999999</v>
      </c>
      <c r="S56">
        <v>12.816708</v>
      </c>
      <c r="T56">
        <v>0</v>
      </c>
      <c r="U56">
        <v>338.05208199999998</v>
      </c>
      <c r="V56">
        <v>1.9374</v>
      </c>
      <c r="W56">
        <v>26.521940000000001</v>
      </c>
      <c r="X56">
        <v>94.729947999999993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26.488810999999998</v>
      </c>
      <c r="AE56">
        <v>14.914104999999999</v>
      </c>
      <c r="AF56">
        <v>0</v>
      </c>
      <c r="AG56">
        <v>38.899892000000001</v>
      </c>
      <c r="AH56">
        <v>22.658764999999999</v>
      </c>
      <c r="AI56">
        <v>0</v>
      </c>
      <c r="AJ56">
        <v>0</v>
      </c>
      <c r="AK56">
        <v>49.785851999999998</v>
      </c>
      <c r="AL56">
        <v>22.512588000000001</v>
      </c>
      <c r="AM56">
        <v>0</v>
      </c>
      <c r="AN56">
        <v>0</v>
      </c>
      <c r="AO56">
        <v>21.929431000000001</v>
      </c>
      <c r="AP56">
        <v>11.168142</v>
      </c>
      <c r="AQ56">
        <v>0</v>
      </c>
      <c r="AR56">
        <v>4.2777789999999998</v>
      </c>
      <c r="AS56">
        <v>5.2123809999999997</v>
      </c>
      <c r="AT56">
        <v>14.5274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56.92</v>
      </c>
      <c r="BA56">
        <f t="shared" si="1"/>
        <v>1649.7641759999999</v>
      </c>
      <c r="BD56">
        <v>0</v>
      </c>
      <c r="BE56">
        <v>8.14</v>
      </c>
      <c r="BF56">
        <v>1.65</v>
      </c>
      <c r="BG56">
        <v>0</v>
      </c>
      <c r="BH56">
        <v>6.51</v>
      </c>
      <c r="BI56">
        <v>7.64</v>
      </c>
      <c r="BJ56">
        <v>3.98</v>
      </c>
      <c r="BK56">
        <v>3.73</v>
      </c>
      <c r="BL56">
        <v>1.1100000000000001</v>
      </c>
      <c r="BM56">
        <v>0</v>
      </c>
      <c r="BN56">
        <v>0</v>
      </c>
      <c r="BO56">
        <v>15.41</v>
      </c>
      <c r="BP56">
        <v>4.18</v>
      </c>
      <c r="BQ56">
        <v>0</v>
      </c>
      <c r="BR56">
        <v>4.37</v>
      </c>
      <c r="BS56">
        <v>0.2</v>
      </c>
      <c r="BT56">
        <v>0</v>
      </c>
      <c r="BU56">
        <v>0</v>
      </c>
      <c r="BV56">
        <v>0</v>
      </c>
      <c r="BW56">
        <f t="shared" si="2"/>
        <v>56.92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208.78526099999999</v>
      </c>
      <c r="L57">
        <v>222.49828099999999</v>
      </c>
      <c r="M57">
        <v>89.120400000000004</v>
      </c>
      <c r="N57">
        <v>109.85057999999999</v>
      </c>
      <c r="O57">
        <v>119.79489100000001</v>
      </c>
      <c r="P57">
        <v>127.86839999999999</v>
      </c>
      <c r="Q57">
        <v>0</v>
      </c>
      <c r="R57">
        <v>21.154159</v>
      </c>
      <c r="S57">
        <v>13.340531</v>
      </c>
      <c r="T57">
        <v>0</v>
      </c>
      <c r="U57">
        <v>338.05208199999998</v>
      </c>
      <c r="V57">
        <v>1.9374</v>
      </c>
      <c r="W57">
        <v>13.309938000000001</v>
      </c>
      <c r="X57">
        <v>71.741922000000002</v>
      </c>
      <c r="Y57">
        <v>0</v>
      </c>
      <c r="Z57">
        <v>0</v>
      </c>
      <c r="AA57">
        <v>0</v>
      </c>
      <c r="AB57">
        <v>0</v>
      </c>
      <c r="AC57">
        <v>9.374924</v>
      </c>
      <c r="AD57">
        <v>26.488810999999998</v>
      </c>
      <c r="AE57">
        <v>14.914104999999999</v>
      </c>
      <c r="AF57">
        <v>8.5962440000000004</v>
      </c>
      <c r="AG57">
        <v>38.899892000000001</v>
      </c>
      <c r="AH57">
        <v>45.317529999999998</v>
      </c>
      <c r="AI57">
        <v>0</v>
      </c>
      <c r="AJ57">
        <v>0</v>
      </c>
      <c r="AK57">
        <v>49.785851999999998</v>
      </c>
      <c r="AL57">
        <v>22.512588000000001</v>
      </c>
      <c r="AM57">
        <v>0</v>
      </c>
      <c r="AN57">
        <v>0</v>
      </c>
      <c r="AO57">
        <v>21.929431000000001</v>
      </c>
      <c r="AP57">
        <v>11.168142</v>
      </c>
      <c r="AQ57">
        <v>0</v>
      </c>
      <c r="AR57">
        <v>4.2777789999999998</v>
      </c>
      <c r="AS57">
        <v>5.2123809999999997</v>
      </c>
      <c r="AT57">
        <v>14.5274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56.92</v>
      </c>
      <c r="BA57">
        <f t="shared" si="1"/>
        <v>1667.3789240000003</v>
      </c>
      <c r="BD57">
        <v>0</v>
      </c>
      <c r="BE57">
        <v>8.14</v>
      </c>
      <c r="BF57">
        <v>1.65</v>
      </c>
      <c r="BG57">
        <v>0</v>
      </c>
      <c r="BH57">
        <v>6.51</v>
      </c>
      <c r="BI57">
        <v>7.64</v>
      </c>
      <c r="BJ57">
        <v>3.98</v>
      </c>
      <c r="BK57">
        <v>3.73</v>
      </c>
      <c r="BL57">
        <v>1.1100000000000001</v>
      </c>
      <c r="BM57">
        <v>0</v>
      </c>
      <c r="BN57">
        <v>0</v>
      </c>
      <c r="BO57">
        <v>15.41</v>
      </c>
      <c r="BP57">
        <v>4.18</v>
      </c>
      <c r="BQ57">
        <v>0</v>
      </c>
      <c r="BR57">
        <v>4.37</v>
      </c>
      <c r="BS57">
        <v>0.2</v>
      </c>
      <c r="BT57">
        <v>0</v>
      </c>
      <c r="BU57">
        <v>0</v>
      </c>
      <c r="BV57">
        <v>0</v>
      </c>
      <c r="BW57">
        <f t="shared" si="2"/>
        <v>56.92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208.78526099999999</v>
      </c>
      <c r="L58">
        <v>222.49828099999999</v>
      </c>
      <c r="M58">
        <v>89.120400000000004</v>
      </c>
      <c r="N58">
        <v>109.85057999999999</v>
      </c>
      <c r="O58">
        <v>119.79489100000001</v>
      </c>
      <c r="P58">
        <v>127.86839999999999</v>
      </c>
      <c r="Q58">
        <v>0</v>
      </c>
      <c r="R58">
        <v>21.154159</v>
      </c>
      <c r="S58">
        <v>13.340531</v>
      </c>
      <c r="T58">
        <v>0</v>
      </c>
      <c r="U58">
        <v>338.05208199999998</v>
      </c>
      <c r="V58">
        <v>1.9374</v>
      </c>
      <c r="W58">
        <v>13.309938000000001</v>
      </c>
      <c r="X58">
        <v>71.741922000000002</v>
      </c>
      <c r="Y58">
        <v>0</v>
      </c>
      <c r="Z58">
        <v>0</v>
      </c>
      <c r="AA58">
        <v>0</v>
      </c>
      <c r="AB58">
        <v>12.654515999999999</v>
      </c>
      <c r="AC58">
        <v>9.374924</v>
      </c>
      <c r="AD58">
        <v>26.488810999999998</v>
      </c>
      <c r="AE58">
        <v>14.914104999999999</v>
      </c>
      <c r="AF58">
        <v>8.5962440000000004</v>
      </c>
      <c r="AG58">
        <v>38.899892000000001</v>
      </c>
      <c r="AH58">
        <v>45.317529999999998</v>
      </c>
      <c r="AI58">
        <v>0</v>
      </c>
      <c r="AJ58">
        <v>0</v>
      </c>
      <c r="AK58">
        <v>49.785851999999998</v>
      </c>
      <c r="AL58">
        <v>22.512588000000001</v>
      </c>
      <c r="AM58">
        <v>0</v>
      </c>
      <c r="AN58">
        <v>0</v>
      </c>
      <c r="AO58">
        <v>21.929431000000001</v>
      </c>
      <c r="AP58">
        <v>11.168142</v>
      </c>
      <c r="AQ58">
        <v>0</v>
      </c>
      <c r="AR58">
        <v>4.2777789999999998</v>
      </c>
      <c r="AS58">
        <v>5.2123809999999997</v>
      </c>
      <c r="AT58">
        <v>13.170445000000001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56.680000000000007</v>
      </c>
      <c r="BA58">
        <f t="shared" si="1"/>
        <v>1678.4364850000004</v>
      </c>
      <c r="BD58">
        <v>0</v>
      </c>
      <c r="BE58">
        <v>8.14</v>
      </c>
      <c r="BF58">
        <v>1.53</v>
      </c>
      <c r="BG58">
        <v>0</v>
      </c>
      <c r="BH58">
        <v>6.51</v>
      </c>
      <c r="BI58">
        <v>7.64</v>
      </c>
      <c r="BJ58">
        <v>3.98</v>
      </c>
      <c r="BK58">
        <v>3.61</v>
      </c>
      <c r="BL58">
        <v>1.1100000000000001</v>
      </c>
      <c r="BM58">
        <v>0</v>
      </c>
      <c r="BN58">
        <v>0</v>
      </c>
      <c r="BO58">
        <v>15.41</v>
      </c>
      <c r="BP58">
        <v>4.18</v>
      </c>
      <c r="BQ58">
        <v>0</v>
      </c>
      <c r="BR58">
        <v>4.37</v>
      </c>
      <c r="BS58">
        <v>0.2</v>
      </c>
      <c r="BT58">
        <v>0</v>
      </c>
      <c r="BU58">
        <v>0</v>
      </c>
      <c r="BV58">
        <v>0</v>
      </c>
      <c r="BW58">
        <f t="shared" si="2"/>
        <v>56.680000000000007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208.78526099999999</v>
      </c>
      <c r="L59">
        <v>222.49828099999999</v>
      </c>
      <c r="M59">
        <v>89.120400000000004</v>
      </c>
      <c r="N59">
        <v>109.85057999999999</v>
      </c>
      <c r="O59">
        <v>119.79489100000001</v>
      </c>
      <c r="P59">
        <v>127.86839999999999</v>
      </c>
      <c r="Q59">
        <v>0</v>
      </c>
      <c r="R59">
        <v>21.154159</v>
      </c>
      <c r="S59">
        <v>13.340531</v>
      </c>
      <c r="T59">
        <v>0</v>
      </c>
      <c r="U59">
        <v>338.05208199999998</v>
      </c>
      <c r="V59">
        <v>1.9374</v>
      </c>
      <c r="W59">
        <v>13.309938000000001</v>
      </c>
      <c r="X59">
        <v>71.741922000000002</v>
      </c>
      <c r="Y59">
        <v>0</v>
      </c>
      <c r="Z59">
        <v>0</v>
      </c>
      <c r="AA59">
        <v>0</v>
      </c>
      <c r="AB59">
        <v>12.654515999999999</v>
      </c>
      <c r="AC59">
        <v>9.374924</v>
      </c>
      <c r="AD59">
        <v>26.488810999999998</v>
      </c>
      <c r="AE59">
        <v>14.914104999999999</v>
      </c>
      <c r="AF59">
        <v>8.5962440000000004</v>
      </c>
      <c r="AG59">
        <v>38.899892000000001</v>
      </c>
      <c r="AH59">
        <v>45.317529999999998</v>
      </c>
      <c r="AI59">
        <v>0</v>
      </c>
      <c r="AJ59">
        <v>0</v>
      </c>
      <c r="AK59">
        <v>49.785851999999998</v>
      </c>
      <c r="AL59">
        <v>22.512588000000001</v>
      </c>
      <c r="AM59">
        <v>0</v>
      </c>
      <c r="AN59">
        <v>0</v>
      </c>
      <c r="AO59">
        <v>21.929431000000001</v>
      </c>
      <c r="AP59">
        <v>11.168142</v>
      </c>
      <c r="AQ59">
        <v>0</v>
      </c>
      <c r="AR59">
        <v>4.2777789999999998</v>
      </c>
      <c r="AS59">
        <v>5.2123809999999997</v>
      </c>
      <c r="AT59">
        <v>14.5274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56.350000000000009</v>
      </c>
      <c r="BA59">
        <f t="shared" si="1"/>
        <v>1679.4634400000002</v>
      </c>
      <c r="BD59">
        <v>0</v>
      </c>
      <c r="BE59">
        <v>8.14</v>
      </c>
      <c r="BF59">
        <v>1.52</v>
      </c>
      <c r="BG59">
        <v>0</v>
      </c>
      <c r="BH59">
        <v>6.51</v>
      </c>
      <c r="BI59">
        <v>7.64</v>
      </c>
      <c r="BJ59">
        <v>3.98</v>
      </c>
      <c r="BK59">
        <v>3.29</v>
      </c>
      <c r="BL59">
        <v>1.1100000000000001</v>
      </c>
      <c r="BM59">
        <v>0</v>
      </c>
      <c r="BN59">
        <v>0</v>
      </c>
      <c r="BO59">
        <v>15.41</v>
      </c>
      <c r="BP59">
        <v>4.18</v>
      </c>
      <c r="BQ59">
        <v>0</v>
      </c>
      <c r="BR59">
        <v>4.37</v>
      </c>
      <c r="BS59">
        <v>0.2</v>
      </c>
      <c r="BT59">
        <v>0</v>
      </c>
      <c r="BU59">
        <v>0</v>
      </c>
      <c r="BV59">
        <v>0</v>
      </c>
      <c r="BW59">
        <f t="shared" si="2"/>
        <v>56.350000000000009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208.78526099999999</v>
      </c>
      <c r="L60">
        <v>222.49828099999999</v>
      </c>
      <c r="M60">
        <v>89.120400000000004</v>
      </c>
      <c r="N60">
        <v>109.85057999999999</v>
      </c>
      <c r="O60">
        <v>119.79489100000001</v>
      </c>
      <c r="P60">
        <v>127.86839999999999</v>
      </c>
      <c r="Q60">
        <v>0</v>
      </c>
      <c r="R60">
        <v>21.154159</v>
      </c>
      <c r="S60">
        <v>13.340531</v>
      </c>
      <c r="T60">
        <v>0</v>
      </c>
      <c r="U60">
        <v>338.05208199999998</v>
      </c>
      <c r="V60">
        <v>1.9374</v>
      </c>
      <c r="W60">
        <v>13.309938000000001</v>
      </c>
      <c r="X60">
        <v>71.741922000000002</v>
      </c>
      <c r="Y60">
        <v>0</v>
      </c>
      <c r="Z60">
        <v>0</v>
      </c>
      <c r="AA60">
        <v>0</v>
      </c>
      <c r="AB60">
        <v>12.654515999999999</v>
      </c>
      <c r="AC60">
        <v>9.374924</v>
      </c>
      <c r="AD60">
        <v>26.488810999999998</v>
      </c>
      <c r="AE60">
        <v>14.914104999999999</v>
      </c>
      <c r="AF60">
        <v>8.5962440000000004</v>
      </c>
      <c r="AG60">
        <v>38.899892000000001</v>
      </c>
      <c r="AH60">
        <v>45.317529999999998</v>
      </c>
      <c r="AI60">
        <v>0</v>
      </c>
      <c r="AJ60">
        <v>0</v>
      </c>
      <c r="AK60">
        <v>49.785851999999998</v>
      </c>
      <c r="AL60">
        <v>22.512588000000001</v>
      </c>
      <c r="AM60">
        <v>0</v>
      </c>
      <c r="AN60">
        <v>0</v>
      </c>
      <c r="AO60">
        <v>21.929431000000001</v>
      </c>
      <c r="AP60">
        <v>11.168142</v>
      </c>
      <c r="AQ60">
        <v>0</v>
      </c>
      <c r="AR60">
        <v>4.2777789999999998</v>
      </c>
      <c r="AS60">
        <v>5.2123809999999997</v>
      </c>
      <c r="AT60">
        <v>14.5274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56.350000000000009</v>
      </c>
      <c r="BA60">
        <f t="shared" si="1"/>
        <v>1679.4634400000002</v>
      </c>
      <c r="BD60">
        <v>0</v>
      </c>
      <c r="BE60">
        <v>8.14</v>
      </c>
      <c r="BF60">
        <v>1.52</v>
      </c>
      <c r="BG60">
        <v>0</v>
      </c>
      <c r="BH60">
        <v>6.51</v>
      </c>
      <c r="BI60">
        <v>7.64</v>
      </c>
      <c r="BJ60">
        <v>3.98</v>
      </c>
      <c r="BK60">
        <v>3.29</v>
      </c>
      <c r="BL60">
        <v>1.1100000000000001</v>
      </c>
      <c r="BM60">
        <v>0</v>
      </c>
      <c r="BN60">
        <v>0</v>
      </c>
      <c r="BO60">
        <v>15.41</v>
      </c>
      <c r="BP60">
        <v>4.18</v>
      </c>
      <c r="BQ60">
        <v>0</v>
      </c>
      <c r="BR60">
        <v>4.37</v>
      </c>
      <c r="BS60">
        <v>0.2</v>
      </c>
      <c r="BT60">
        <v>0</v>
      </c>
      <c r="BU60">
        <v>0</v>
      </c>
      <c r="BV60">
        <v>0</v>
      </c>
      <c r="BW60">
        <f t="shared" si="2"/>
        <v>56.350000000000009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208.78526099999999</v>
      </c>
      <c r="L61">
        <v>222.87607399999999</v>
      </c>
      <c r="M61">
        <v>89.120400000000004</v>
      </c>
      <c r="N61">
        <v>109.85057999999999</v>
      </c>
      <c r="O61">
        <v>119.79489100000001</v>
      </c>
      <c r="P61">
        <v>127.86839999999999</v>
      </c>
      <c r="Q61">
        <v>0</v>
      </c>
      <c r="R61">
        <v>21.171149</v>
      </c>
      <c r="S61">
        <v>13.349637</v>
      </c>
      <c r="T61">
        <v>0</v>
      </c>
      <c r="U61">
        <v>338.05208199999998</v>
      </c>
      <c r="V61">
        <v>1.9374</v>
      </c>
      <c r="W61">
        <v>11.81814</v>
      </c>
      <c r="X61">
        <v>66.569063999999997</v>
      </c>
      <c r="Y61">
        <v>0</v>
      </c>
      <c r="Z61">
        <v>0</v>
      </c>
      <c r="AA61">
        <v>0</v>
      </c>
      <c r="AB61">
        <v>12.654515999999999</v>
      </c>
      <c r="AC61">
        <v>9.374924</v>
      </c>
      <c r="AD61">
        <v>26.488810999999998</v>
      </c>
      <c r="AE61">
        <v>14.914104999999999</v>
      </c>
      <c r="AF61">
        <v>8.5962440000000004</v>
      </c>
      <c r="AG61">
        <v>38.899892000000001</v>
      </c>
      <c r="AH61">
        <v>45.317529999999998</v>
      </c>
      <c r="AI61">
        <v>0</v>
      </c>
      <c r="AJ61">
        <v>0</v>
      </c>
      <c r="AK61">
        <v>49.785851999999998</v>
      </c>
      <c r="AL61">
        <v>22.512588000000001</v>
      </c>
      <c r="AM61">
        <v>0</v>
      </c>
      <c r="AN61">
        <v>0</v>
      </c>
      <c r="AO61">
        <v>21.929431000000001</v>
      </c>
      <c r="AP61">
        <v>11.168142</v>
      </c>
      <c r="AQ61">
        <v>0</v>
      </c>
      <c r="AR61">
        <v>4.2777789999999998</v>
      </c>
      <c r="AS61">
        <v>5.2123809999999997</v>
      </c>
      <c r="AT61">
        <v>14.5274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55.72</v>
      </c>
      <c r="BA61">
        <f t="shared" si="1"/>
        <v>1672.5726730000003</v>
      </c>
      <c r="BD61">
        <v>0</v>
      </c>
      <c r="BE61">
        <v>8.14</v>
      </c>
      <c r="BF61">
        <v>1.53</v>
      </c>
      <c r="BG61">
        <v>0</v>
      </c>
      <c r="BH61">
        <v>6.51</v>
      </c>
      <c r="BI61">
        <v>7.64</v>
      </c>
      <c r="BJ61">
        <v>3.98</v>
      </c>
      <c r="BK61">
        <v>3.29</v>
      </c>
      <c r="BL61">
        <v>1.1100000000000001</v>
      </c>
      <c r="BM61">
        <v>0</v>
      </c>
      <c r="BN61">
        <v>0</v>
      </c>
      <c r="BO61">
        <v>15.41</v>
      </c>
      <c r="BP61">
        <v>4.18</v>
      </c>
      <c r="BQ61">
        <v>0</v>
      </c>
      <c r="BR61">
        <v>3.73</v>
      </c>
      <c r="BS61">
        <v>0.2</v>
      </c>
      <c r="BT61">
        <v>0</v>
      </c>
      <c r="BU61">
        <v>0</v>
      </c>
      <c r="BV61">
        <v>0</v>
      </c>
      <c r="BW61">
        <f t="shared" si="2"/>
        <v>55.72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208.78526099999999</v>
      </c>
      <c r="L62">
        <v>222.87607399999999</v>
      </c>
      <c r="M62">
        <v>89.120400000000004</v>
      </c>
      <c r="N62">
        <v>109.85057999999999</v>
      </c>
      <c r="O62">
        <v>119.79489100000001</v>
      </c>
      <c r="P62">
        <v>127.86839999999999</v>
      </c>
      <c r="Q62">
        <v>0</v>
      </c>
      <c r="R62">
        <v>21.171149</v>
      </c>
      <c r="S62">
        <v>13.349637</v>
      </c>
      <c r="T62">
        <v>0</v>
      </c>
      <c r="U62">
        <v>338.05208199999998</v>
      </c>
      <c r="V62">
        <v>1.9374</v>
      </c>
      <c r="W62">
        <v>11.81814</v>
      </c>
      <c r="X62">
        <v>66.569063999999997</v>
      </c>
      <c r="Y62">
        <v>0</v>
      </c>
      <c r="Z62">
        <v>0</v>
      </c>
      <c r="AA62">
        <v>0</v>
      </c>
      <c r="AB62">
        <v>12.654515999999999</v>
      </c>
      <c r="AC62">
        <v>9.374924</v>
      </c>
      <c r="AD62">
        <v>26.488810999999998</v>
      </c>
      <c r="AE62">
        <v>14.914104999999999</v>
      </c>
      <c r="AF62">
        <v>8.5962440000000004</v>
      </c>
      <c r="AG62">
        <v>38.899892000000001</v>
      </c>
      <c r="AH62">
        <v>67.976293999999996</v>
      </c>
      <c r="AI62">
        <v>0</v>
      </c>
      <c r="AJ62">
        <v>0</v>
      </c>
      <c r="AK62">
        <v>49.785851999999998</v>
      </c>
      <c r="AL62">
        <v>22.512588000000001</v>
      </c>
      <c r="AM62">
        <v>0</v>
      </c>
      <c r="AN62">
        <v>0</v>
      </c>
      <c r="AO62">
        <v>21.929431000000001</v>
      </c>
      <c r="AP62">
        <v>11.168142</v>
      </c>
      <c r="AQ62">
        <v>0</v>
      </c>
      <c r="AR62">
        <v>4.2777789999999998</v>
      </c>
      <c r="AS62">
        <v>5.2123809999999997</v>
      </c>
      <c r="AT62">
        <v>14.5274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55.04</v>
      </c>
      <c r="BA62">
        <f t="shared" si="1"/>
        <v>1694.5514370000003</v>
      </c>
      <c r="BD62">
        <v>0</v>
      </c>
      <c r="BE62">
        <v>8.14</v>
      </c>
      <c r="BF62">
        <v>1.53</v>
      </c>
      <c r="BG62">
        <v>0</v>
      </c>
      <c r="BH62">
        <v>6.51</v>
      </c>
      <c r="BI62">
        <v>7.64</v>
      </c>
      <c r="BJ62">
        <v>3.98</v>
      </c>
      <c r="BK62">
        <v>3.31</v>
      </c>
      <c r="BL62">
        <v>1.08</v>
      </c>
      <c r="BM62">
        <v>0</v>
      </c>
      <c r="BN62">
        <v>0</v>
      </c>
      <c r="BO62">
        <v>15.41</v>
      </c>
      <c r="BP62">
        <v>4.18</v>
      </c>
      <c r="BQ62">
        <v>0</v>
      </c>
      <c r="BR62">
        <v>3.06</v>
      </c>
      <c r="BS62">
        <v>0.2</v>
      </c>
      <c r="BT62">
        <v>0</v>
      </c>
      <c r="BU62">
        <v>0</v>
      </c>
      <c r="BV62">
        <v>0</v>
      </c>
      <c r="BW62">
        <f t="shared" si="2"/>
        <v>55.04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208.78526099999999</v>
      </c>
      <c r="L63">
        <v>223.87383500000001</v>
      </c>
      <c r="M63">
        <v>89.120400000000004</v>
      </c>
      <c r="N63">
        <v>109.85057999999999</v>
      </c>
      <c r="O63">
        <v>119.79489100000001</v>
      </c>
      <c r="P63">
        <v>127.86839999999999</v>
      </c>
      <c r="Q63">
        <v>0</v>
      </c>
      <c r="R63">
        <v>21.312138000000001</v>
      </c>
      <c r="S63">
        <v>13.408065000000001</v>
      </c>
      <c r="T63">
        <v>0</v>
      </c>
      <c r="U63">
        <v>338.05208199999998</v>
      </c>
      <c r="V63">
        <v>1.9374</v>
      </c>
      <c r="W63">
        <v>11.81814</v>
      </c>
      <c r="X63">
        <v>66.569063999999997</v>
      </c>
      <c r="Y63">
        <v>0</v>
      </c>
      <c r="Z63">
        <v>6.3486659999999997</v>
      </c>
      <c r="AA63">
        <v>0</v>
      </c>
      <c r="AB63">
        <v>12.654515999999999</v>
      </c>
      <c r="AC63">
        <v>9.374924</v>
      </c>
      <c r="AD63">
        <v>26.488810999999998</v>
      </c>
      <c r="AE63">
        <v>14.914104999999999</v>
      </c>
      <c r="AF63">
        <v>8.5962440000000004</v>
      </c>
      <c r="AG63">
        <v>38.899892000000001</v>
      </c>
      <c r="AH63">
        <v>67.976293999999996</v>
      </c>
      <c r="AI63">
        <v>0</v>
      </c>
      <c r="AJ63">
        <v>0</v>
      </c>
      <c r="AK63">
        <v>49.785851999999998</v>
      </c>
      <c r="AL63">
        <v>22.512588000000001</v>
      </c>
      <c r="AM63">
        <v>0</v>
      </c>
      <c r="AN63">
        <v>0</v>
      </c>
      <c r="AO63">
        <v>21.929431000000001</v>
      </c>
      <c r="AP63">
        <v>11.168142</v>
      </c>
      <c r="AQ63">
        <v>0</v>
      </c>
      <c r="AR63">
        <v>51.333350000000003</v>
      </c>
      <c r="AS63">
        <v>26.061904999999999</v>
      </c>
      <c r="AT63">
        <v>14.5274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54.92</v>
      </c>
      <c r="BA63">
        <f t="shared" si="1"/>
        <v>1769.8823760000005</v>
      </c>
      <c r="BD63">
        <v>0</v>
      </c>
      <c r="BE63">
        <v>8.14</v>
      </c>
      <c r="BF63">
        <v>1.53</v>
      </c>
      <c r="BG63">
        <v>0</v>
      </c>
      <c r="BH63">
        <v>6.51</v>
      </c>
      <c r="BI63">
        <v>7.64</v>
      </c>
      <c r="BJ63">
        <v>3.98</v>
      </c>
      <c r="BK63">
        <v>3.48</v>
      </c>
      <c r="BL63">
        <v>1.01</v>
      </c>
      <c r="BM63">
        <v>0</v>
      </c>
      <c r="BN63">
        <v>0</v>
      </c>
      <c r="BO63">
        <v>15.41</v>
      </c>
      <c r="BP63">
        <v>4.18</v>
      </c>
      <c r="BQ63">
        <v>0</v>
      </c>
      <c r="BR63">
        <v>2.86</v>
      </c>
      <c r="BS63">
        <v>0.18</v>
      </c>
      <c r="BT63">
        <v>0</v>
      </c>
      <c r="BU63">
        <v>0</v>
      </c>
      <c r="BV63">
        <v>0</v>
      </c>
      <c r="BW63">
        <f t="shared" si="2"/>
        <v>54.92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208.78526099999999</v>
      </c>
      <c r="L64">
        <v>223.87383500000001</v>
      </c>
      <c r="M64">
        <v>89.120400000000004</v>
      </c>
      <c r="N64">
        <v>109.85057999999999</v>
      </c>
      <c r="O64">
        <v>119.79489100000001</v>
      </c>
      <c r="P64">
        <v>127.86839999999999</v>
      </c>
      <c r="Q64">
        <v>0</v>
      </c>
      <c r="R64">
        <v>21.312138000000001</v>
      </c>
      <c r="S64">
        <v>13.408065000000001</v>
      </c>
      <c r="T64">
        <v>0</v>
      </c>
      <c r="U64">
        <v>338.05208199999998</v>
      </c>
      <c r="V64">
        <v>1.9374</v>
      </c>
      <c r="W64">
        <v>29.822011</v>
      </c>
      <c r="X64">
        <v>111.855886</v>
      </c>
      <c r="Y64">
        <v>0</v>
      </c>
      <c r="Z64">
        <v>6.3486659999999997</v>
      </c>
      <c r="AA64">
        <v>0</v>
      </c>
      <c r="AB64">
        <v>12.654515999999999</v>
      </c>
      <c r="AC64">
        <v>9.374924</v>
      </c>
      <c r="AD64">
        <v>26.488810999999998</v>
      </c>
      <c r="AE64">
        <v>14.914104999999999</v>
      </c>
      <c r="AF64">
        <v>8.5962440000000004</v>
      </c>
      <c r="AG64">
        <v>38.899892000000001</v>
      </c>
      <c r="AH64">
        <v>67.976293999999996</v>
      </c>
      <c r="AI64">
        <v>0</v>
      </c>
      <c r="AJ64">
        <v>0</v>
      </c>
      <c r="AK64">
        <v>49.785851999999998</v>
      </c>
      <c r="AL64">
        <v>22.512588000000001</v>
      </c>
      <c r="AM64">
        <v>0</v>
      </c>
      <c r="AN64">
        <v>0</v>
      </c>
      <c r="AO64">
        <v>21.929431000000001</v>
      </c>
      <c r="AP64">
        <v>11.168142</v>
      </c>
      <c r="AQ64">
        <v>0</v>
      </c>
      <c r="AR64">
        <v>51.333350000000003</v>
      </c>
      <c r="AS64">
        <v>26.061904999999999</v>
      </c>
      <c r="AT64">
        <v>14.5274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54.92</v>
      </c>
      <c r="BA64">
        <f t="shared" si="1"/>
        <v>1833.1730690000004</v>
      </c>
      <c r="BD64">
        <v>0</v>
      </c>
      <c r="BE64">
        <v>8.14</v>
      </c>
      <c r="BF64">
        <v>1.53</v>
      </c>
      <c r="BG64">
        <v>0</v>
      </c>
      <c r="BH64">
        <v>6.51</v>
      </c>
      <c r="BI64">
        <v>7.64</v>
      </c>
      <c r="BJ64">
        <v>3.98</v>
      </c>
      <c r="BK64">
        <v>3.48</v>
      </c>
      <c r="BL64">
        <v>1.01</v>
      </c>
      <c r="BM64">
        <v>0</v>
      </c>
      <c r="BN64">
        <v>0</v>
      </c>
      <c r="BO64">
        <v>15.41</v>
      </c>
      <c r="BP64">
        <v>4.18</v>
      </c>
      <c r="BQ64">
        <v>0</v>
      </c>
      <c r="BR64">
        <v>2.86</v>
      </c>
      <c r="BS64">
        <v>0.18</v>
      </c>
      <c r="BT64">
        <v>0</v>
      </c>
      <c r="BU64">
        <v>0</v>
      </c>
      <c r="BV64">
        <v>0</v>
      </c>
      <c r="BW64">
        <f t="shared" si="2"/>
        <v>54.92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208.78526099999999</v>
      </c>
      <c r="L65">
        <v>223.87383500000001</v>
      </c>
      <c r="M65">
        <v>89.120400000000004</v>
      </c>
      <c r="N65">
        <v>109.85057999999999</v>
      </c>
      <c r="O65">
        <v>119.79489100000001</v>
      </c>
      <c r="P65">
        <v>127.86839999999999</v>
      </c>
      <c r="Q65">
        <v>0</v>
      </c>
      <c r="R65">
        <v>21.312138000000001</v>
      </c>
      <c r="S65">
        <v>13.408065000000001</v>
      </c>
      <c r="T65">
        <v>0</v>
      </c>
      <c r="U65">
        <v>338.05208199999998</v>
      </c>
      <c r="V65">
        <v>1.9374</v>
      </c>
      <c r="W65">
        <v>29.822011</v>
      </c>
      <c r="X65">
        <v>111.855886</v>
      </c>
      <c r="Y65">
        <v>0</v>
      </c>
      <c r="Z65">
        <v>6.3486659999999997</v>
      </c>
      <c r="AA65">
        <v>0</v>
      </c>
      <c r="AB65">
        <v>12.757818</v>
      </c>
      <c r="AC65">
        <v>9.374924</v>
      </c>
      <c r="AD65">
        <v>26.488810999999998</v>
      </c>
      <c r="AE65">
        <v>14.914104999999999</v>
      </c>
      <c r="AF65">
        <v>8.5962440000000004</v>
      </c>
      <c r="AG65">
        <v>38.899892000000001</v>
      </c>
      <c r="AH65">
        <v>45.317529999999998</v>
      </c>
      <c r="AI65">
        <v>0</v>
      </c>
      <c r="AJ65">
        <v>0</v>
      </c>
      <c r="AK65">
        <v>49.785851999999998</v>
      </c>
      <c r="AL65">
        <v>11.256294</v>
      </c>
      <c r="AM65">
        <v>0</v>
      </c>
      <c r="AN65">
        <v>0</v>
      </c>
      <c r="AO65">
        <v>21.359835</v>
      </c>
      <c r="AP65">
        <v>11.168142</v>
      </c>
      <c r="AQ65">
        <v>14.341604</v>
      </c>
      <c r="AR65">
        <v>4.2777789999999998</v>
      </c>
      <c r="AS65">
        <v>26.061904999999999</v>
      </c>
      <c r="AT65">
        <v>13.170445000000001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54.480000000000004</v>
      </c>
      <c r="BA65">
        <f t="shared" si="1"/>
        <v>1764.2807950000001</v>
      </c>
      <c r="BD65">
        <v>0</v>
      </c>
      <c r="BE65">
        <v>8.14</v>
      </c>
      <c r="BF65">
        <v>1.08</v>
      </c>
      <c r="BG65">
        <v>0</v>
      </c>
      <c r="BH65">
        <v>6.51</v>
      </c>
      <c r="BI65">
        <v>7.64</v>
      </c>
      <c r="BJ65">
        <v>3.98</v>
      </c>
      <c r="BK65">
        <v>3.29</v>
      </c>
      <c r="BL65">
        <v>1.01</v>
      </c>
      <c r="BM65">
        <v>0</v>
      </c>
      <c r="BN65">
        <v>0</v>
      </c>
      <c r="BO65">
        <v>15.41</v>
      </c>
      <c r="BP65">
        <v>4.18</v>
      </c>
      <c r="BQ65">
        <v>0</v>
      </c>
      <c r="BR65">
        <v>3.06</v>
      </c>
      <c r="BS65">
        <v>0.18</v>
      </c>
      <c r="BT65">
        <v>0</v>
      </c>
      <c r="BU65">
        <v>0</v>
      </c>
      <c r="BV65">
        <v>0</v>
      </c>
      <c r="BW65">
        <f t="shared" si="2"/>
        <v>54.480000000000004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208.78526099999999</v>
      </c>
      <c r="L66">
        <v>223.87383500000001</v>
      </c>
      <c r="M66">
        <v>89.120400000000004</v>
      </c>
      <c r="N66">
        <v>109.85057999999999</v>
      </c>
      <c r="O66">
        <v>119.79489100000001</v>
      </c>
      <c r="P66">
        <v>127.86839999999999</v>
      </c>
      <c r="Q66">
        <v>0</v>
      </c>
      <c r="R66">
        <v>21.312138000000001</v>
      </c>
      <c r="S66">
        <v>13.408065000000001</v>
      </c>
      <c r="T66">
        <v>0</v>
      </c>
      <c r="U66">
        <v>338.05208199999998</v>
      </c>
      <c r="V66">
        <v>1.9374</v>
      </c>
      <c r="W66">
        <v>29.822011</v>
      </c>
      <c r="X66">
        <v>111.855886</v>
      </c>
      <c r="Y66">
        <v>0</v>
      </c>
      <c r="Z66">
        <v>6.3486659999999997</v>
      </c>
      <c r="AA66">
        <v>0</v>
      </c>
      <c r="AB66">
        <v>12.757818</v>
      </c>
      <c r="AC66">
        <v>9.374924</v>
      </c>
      <c r="AD66">
        <v>26.488810999999998</v>
      </c>
      <c r="AE66">
        <v>14.914104999999999</v>
      </c>
      <c r="AF66">
        <v>8.5962440000000004</v>
      </c>
      <c r="AG66">
        <v>38.899892000000001</v>
      </c>
      <c r="AH66">
        <v>45.317529999999998</v>
      </c>
      <c r="AI66">
        <v>0</v>
      </c>
      <c r="AJ66">
        <v>0</v>
      </c>
      <c r="AK66">
        <v>49.785851999999998</v>
      </c>
      <c r="AL66">
        <v>11.256294</v>
      </c>
      <c r="AM66">
        <v>0</v>
      </c>
      <c r="AN66">
        <v>0</v>
      </c>
      <c r="AO66">
        <v>21.359835</v>
      </c>
      <c r="AP66">
        <v>11.168142</v>
      </c>
      <c r="AQ66">
        <v>28.683206999999999</v>
      </c>
      <c r="AR66">
        <v>4.2777789999999998</v>
      </c>
      <c r="AS66">
        <v>26.061904999999999</v>
      </c>
      <c r="AT66">
        <v>14.5274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54.480000000000004</v>
      </c>
      <c r="BA66">
        <f t="shared" si="1"/>
        <v>1779.9793530000002</v>
      </c>
      <c r="BD66">
        <v>0</v>
      </c>
      <c r="BE66">
        <v>8.14</v>
      </c>
      <c r="BF66">
        <v>1.08</v>
      </c>
      <c r="BG66">
        <v>0</v>
      </c>
      <c r="BH66">
        <v>6.51</v>
      </c>
      <c r="BI66">
        <v>7.64</v>
      </c>
      <c r="BJ66">
        <v>3.98</v>
      </c>
      <c r="BK66">
        <v>3.29</v>
      </c>
      <c r="BL66">
        <v>1.01</v>
      </c>
      <c r="BM66">
        <v>0</v>
      </c>
      <c r="BN66">
        <v>0</v>
      </c>
      <c r="BO66">
        <v>15.41</v>
      </c>
      <c r="BP66">
        <v>4.18</v>
      </c>
      <c r="BQ66">
        <v>0</v>
      </c>
      <c r="BR66">
        <v>3.06</v>
      </c>
      <c r="BS66">
        <v>0.18</v>
      </c>
      <c r="BT66">
        <v>0</v>
      </c>
      <c r="BU66">
        <v>0</v>
      </c>
      <c r="BV66">
        <v>0</v>
      </c>
      <c r="BW66">
        <f t="shared" si="2"/>
        <v>54.480000000000004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208.78526099999999</v>
      </c>
      <c r="L67">
        <v>223.87383500000001</v>
      </c>
      <c r="M67">
        <v>89.120400000000004</v>
      </c>
      <c r="N67">
        <v>109.85057999999999</v>
      </c>
      <c r="O67">
        <v>119.79489100000001</v>
      </c>
      <c r="P67">
        <v>127.86839999999999</v>
      </c>
      <c r="Q67">
        <v>0</v>
      </c>
      <c r="R67">
        <v>20.700326</v>
      </c>
      <c r="S67">
        <v>12.954713</v>
      </c>
      <c r="T67">
        <v>0</v>
      </c>
      <c r="U67">
        <v>338.05208199999998</v>
      </c>
      <c r="V67">
        <v>1.9374</v>
      </c>
      <c r="W67">
        <v>29.822011</v>
      </c>
      <c r="X67">
        <v>111.855886</v>
      </c>
      <c r="Y67">
        <v>0</v>
      </c>
      <c r="Z67">
        <v>6.3486659999999997</v>
      </c>
      <c r="AA67">
        <v>0</v>
      </c>
      <c r="AB67">
        <v>12.757818</v>
      </c>
      <c r="AC67">
        <v>9.374924</v>
      </c>
      <c r="AD67">
        <v>17.659206999999999</v>
      </c>
      <c r="AE67">
        <v>14.914104999999999</v>
      </c>
      <c r="AF67">
        <v>8.5962440000000004</v>
      </c>
      <c r="AG67">
        <v>38.899892000000001</v>
      </c>
      <c r="AH67">
        <v>45.317529999999998</v>
      </c>
      <c r="AI67">
        <v>0</v>
      </c>
      <c r="AJ67">
        <v>0</v>
      </c>
      <c r="AK67">
        <v>49.785851999999998</v>
      </c>
      <c r="AL67">
        <v>11.256294</v>
      </c>
      <c r="AM67">
        <v>0</v>
      </c>
      <c r="AN67">
        <v>0</v>
      </c>
      <c r="AO67">
        <v>21.359835</v>
      </c>
      <c r="AP67">
        <v>11.168142</v>
      </c>
      <c r="AQ67">
        <v>28.683206999999999</v>
      </c>
      <c r="AR67">
        <v>4.2777789999999998</v>
      </c>
      <c r="AS67">
        <v>26.061904999999999</v>
      </c>
      <c r="AT67">
        <v>14.5274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49.52</v>
      </c>
      <c r="BA67">
        <f t="shared" si="1"/>
        <v>1765.124585</v>
      </c>
      <c r="BD67">
        <v>0</v>
      </c>
      <c r="BE67">
        <v>8.14</v>
      </c>
      <c r="BF67">
        <v>1.08</v>
      </c>
      <c r="BG67">
        <v>0</v>
      </c>
      <c r="BH67">
        <v>6.51</v>
      </c>
      <c r="BI67">
        <v>7.64</v>
      </c>
      <c r="BJ67">
        <v>3.98</v>
      </c>
      <c r="BK67">
        <v>2.6</v>
      </c>
      <c r="BL67">
        <v>1</v>
      </c>
      <c r="BM67">
        <v>0</v>
      </c>
      <c r="BN67">
        <v>0</v>
      </c>
      <c r="BO67">
        <v>11.36</v>
      </c>
      <c r="BP67">
        <v>4.18</v>
      </c>
      <c r="BQ67">
        <v>0</v>
      </c>
      <c r="BR67">
        <v>2.85</v>
      </c>
      <c r="BS67">
        <v>0.18</v>
      </c>
      <c r="BT67">
        <v>0</v>
      </c>
      <c r="BU67">
        <v>0</v>
      </c>
      <c r="BV67">
        <v>0</v>
      </c>
      <c r="BW67">
        <f t="shared" si="2"/>
        <v>49.52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208.78526099999999</v>
      </c>
      <c r="L68">
        <v>223.87383500000001</v>
      </c>
      <c r="M68">
        <v>89.120400000000004</v>
      </c>
      <c r="N68">
        <v>109.85057999999999</v>
      </c>
      <c r="O68">
        <v>119.79489100000001</v>
      </c>
      <c r="P68">
        <v>127.86839999999999</v>
      </c>
      <c r="Q68">
        <v>0</v>
      </c>
      <c r="R68">
        <v>20.700326</v>
      </c>
      <c r="S68">
        <v>12.954713</v>
      </c>
      <c r="T68">
        <v>0</v>
      </c>
      <c r="U68">
        <v>338.05208199999998</v>
      </c>
      <c r="V68">
        <v>6.97464</v>
      </c>
      <c r="W68">
        <v>29.822011</v>
      </c>
      <c r="X68">
        <v>111.855886</v>
      </c>
      <c r="Y68">
        <v>0</v>
      </c>
      <c r="Z68">
        <v>6.3486659999999997</v>
      </c>
      <c r="AA68">
        <v>0</v>
      </c>
      <c r="AB68">
        <v>12.757818</v>
      </c>
      <c r="AC68">
        <v>9.374924</v>
      </c>
      <c r="AD68">
        <v>17.659206999999999</v>
      </c>
      <c r="AE68">
        <v>14.914104999999999</v>
      </c>
      <c r="AF68">
        <v>8.5962440000000004</v>
      </c>
      <c r="AG68">
        <v>38.899892000000001</v>
      </c>
      <c r="AH68">
        <v>45.317529999999998</v>
      </c>
      <c r="AI68">
        <v>0</v>
      </c>
      <c r="AJ68">
        <v>0</v>
      </c>
      <c r="AK68">
        <v>49.785851999999998</v>
      </c>
      <c r="AL68">
        <v>11.256294</v>
      </c>
      <c r="AM68">
        <v>0</v>
      </c>
      <c r="AN68">
        <v>0</v>
      </c>
      <c r="AO68">
        <v>21.359835</v>
      </c>
      <c r="AP68">
        <v>11.168142</v>
      </c>
      <c r="AQ68">
        <v>30.147881000000002</v>
      </c>
      <c r="AR68">
        <v>4.2777789999999998</v>
      </c>
      <c r="AS68">
        <v>26.061904999999999</v>
      </c>
      <c r="AT68">
        <v>14.5274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49.52</v>
      </c>
      <c r="BA68">
        <f t="shared" ref="BA68:BA99" si="4">SUM(B68:AZ68)</f>
        <v>1771.626499</v>
      </c>
      <c r="BD68">
        <v>0</v>
      </c>
      <c r="BE68">
        <v>8.14</v>
      </c>
      <c r="BF68">
        <v>1.08</v>
      </c>
      <c r="BG68">
        <v>0</v>
      </c>
      <c r="BH68">
        <v>6.51</v>
      </c>
      <c r="BI68">
        <v>7.64</v>
      </c>
      <c r="BJ68">
        <v>3.98</v>
      </c>
      <c r="BK68">
        <v>2.6</v>
      </c>
      <c r="BL68">
        <v>1</v>
      </c>
      <c r="BM68">
        <v>0</v>
      </c>
      <c r="BN68">
        <v>0</v>
      </c>
      <c r="BO68">
        <v>11.36</v>
      </c>
      <c r="BP68">
        <v>4.18</v>
      </c>
      <c r="BQ68">
        <v>0</v>
      </c>
      <c r="BR68">
        <v>2.85</v>
      </c>
      <c r="BS68">
        <v>0.18</v>
      </c>
      <c r="BT68">
        <v>0</v>
      </c>
      <c r="BU68">
        <v>0</v>
      </c>
      <c r="BV68">
        <v>0</v>
      </c>
      <c r="BW68">
        <f t="shared" ref="BW68:BW98" si="5">SUM(BD68:BV68)</f>
        <v>49.52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208.78526099999999</v>
      </c>
      <c r="L69">
        <v>223.87383500000001</v>
      </c>
      <c r="M69">
        <v>89.120400000000004</v>
      </c>
      <c r="N69">
        <v>109.85057999999999</v>
      </c>
      <c r="O69">
        <v>119.79489100000001</v>
      </c>
      <c r="P69">
        <v>127.86839999999999</v>
      </c>
      <c r="Q69">
        <v>0</v>
      </c>
      <c r="R69">
        <v>20.700326</v>
      </c>
      <c r="S69">
        <v>12.954713</v>
      </c>
      <c r="T69">
        <v>0</v>
      </c>
      <c r="U69">
        <v>338.05208199999998</v>
      </c>
      <c r="V69">
        <v>7.0379930000000002</v>
      </c>
      <c r="W69">
        <v>44.719551000000003</v>
      </c>
      <c r="X69">
        <v>140.714234</v>
      </c>
      <c r="Y69">
        <v>0</v>
      </c>
      <c r="Z69">
        <v>6.3486659999999997</v>
      </c>
      <c r="AA69">
        <v>0</v>
      </c>
      <c r="AB69">
        <v>12.757818</v>
      </c>
      <c r="AC69">
        <v>9.374924</v>
      </c>
      <c r="AD69">
        <v>17.659206999999999</v>
      </c>
      <c r="AE69">
        <v>14.914104999999999</v>
      </c>
      <c r="AF69">
        <v>8.5962440000000004</v>
      </c>
      <c r="AG69">
        <v>38.899892000000001</v>
      </c>
      <c r="AH69">
        <v>45.317529999999998</v>
      </c>
      <c r="AI69">
        <v>0</v>
      </c>
      <c r="AJ69">
        <v>0</v>
      </c>
      <c r="AK69">
        <v>49.785851999999998</v>
      </c>
      <c r="AL69">
        <v>11.256294</v>
      </c>
      <c r="AM69">
        <v>0</v>
      </c>
      <c r="AN69">
        <v>0</v>
      </c>
      <c r="AO69">
        <v>21.359835</v>
      </c>
      <c r="AP69">
        <v>11.168142</v>
      </c>
      <c r="AQ69">
        <v>30.147881000000002</v>
      </c>
      <c r="AR69">
        <v>4.2777789999999998</v>
      </c>
      <c r="AS69">
        <v>10.164142999999999</v>
      </c>
      <c r="AT69">
        <v>14.5274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49.52</v>
      </c>
      <c r="BA69">
        <f t="shared" si="4"/>
        <v>1799.5479779999998</v>
      </c>
      <c r="BD69">
        <v>0</v>
      </c>
      <c r="BE69">
        <v>8.14</v>
      </c>
      <c r="BF69">
        <v>1.08</v>
      </c>
      <c r="BG69">
        <v>0</v>
      </c>
      <c r="BH69">
        <v>6.51</v>
      </c>
      <c r="BI69">
        <v>7.64</v>
      </c>
      <c r="BJ69">
        <v>3.98</v>
      </c>
      <c r="BK69">
        <v>2.6</v>
      </c>
      <c r="BL69">
        <v>1</v>
      </c>
      <c r="BM69">
        <v>0</v>
      </c>
      <c r="BN69">
        <v>0</v>
      </c>
      <c r="BO69">
        <v>11.36</v>
      </c>
      <c r="BP69">
        <v>4.18</v>
      </c>
      <c r="BQ69">
        <v>0</v>
      </c>
      <c r="BR69">
        <v>2.85</v>
      </c>
      <c r="BS69">
        <v>0.18</v>
      </c>
      <c r="BT69">
        <v>0</v>
      </c>
      <c r="BU69">
        <v>0</v>
      </c>
      <c r="BV69">
        <v>0</v>
      </c>
      <c r="BW69">
        <f t="shared" si="5"/>
        <v>49.52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208.78526099999999</v>
      </c>
      <c r="L70">
        <v>223.87383500000001</v>
      </c>
      <c r="M70">
        <v>89.120400000000004</v>
      </c>
      <c r="N70">
        <v>109.85057999999999</v>
      </c>
      <c r="O70">
        <v>119.79489100000001</v>
      </c>
      <c r="P70">
        <v>127.86839999999999</v>
      </c>
      <c r="Q70">
        <v>0</v>
      </c>
      <c r="R70">
        <v>20.700326</v>
      </c>
      <c r="S70">
        <v>12.954713</v>
      </c>
      <c r="T70">
        <v>0</v>
      </c>
      <c r="U70">
        <v>338.05208199999998</v>
      </c>
      <c r="V70">
        <v>7.0379930000000002</v>
      </c>
      <c r="W70">
        <v>44.719551000000003</v>
      </c>
      <c r="X70">
        <v>140.714234</v>
      </c>
      <c r="Y70">
        <v>0</v>
      </c>
      <c r="Z70">
        <v>6.3486659999999997</v>
      </c>
      <c r="AA70">
        <v>0</v>
      </c>
      <c r="AB70">
        <v>12.757818</v>
      </c>
      <c r="AC70">
        <v>9.374924</v>
      </c>
      <c r="AD70">
        <v>17.659206999999999</v>
      </c>
      <c r="AE70">
        <v>14.914104999999999</v>
      </c>
      <c r="AF70">
        <v>8.5962440000000004</v>
      </c>
      <c r="AG70">
        <v>38.899892000000001</v>
      </c>
      <c r="AH70">
        <v>45.317529999999998</v>
      </c>
      <c r="AI70">
        <v>0</v>
      </c>
      <c r="AJ70">
        <v>0</v>
      </c>
      <c r="AK70">
        <v>49.785851999999998</v>
      </c>
      <c r="AL70">
        <v>11.256294</v>
      </c>
      <c r="AM70">
        <v>0</v>
      </c>
      <c r="AN70">
        <v>0</v>
      </c>
      <c r="AO70">
        <v>21.359835</v>
      </c>
      <c r="AP70">
        <v>11.168142</v>
      </c>
      <c r="AQ70">
        <v>30.147881000000002</v>
      </c>
      <c r="AR70">
        <v>4.2777789999999998</v>
      </c>
      <c r="AS70">
        <v>5.2123809999999997</v>
      </c>
      <c r="AT70">
        <v>14.5274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49.52</v>
      </c>
      <c r="BA70">
        <f t="shared" si="4"/>
        <v>1794.5962159999999</v>
      </c>
      <c r="BD70">
        <v>0</v>
      </c>
      <c r="BE70">
        <v>8.14</v>
      </c>
      <c r="BF70">
        <v>1.08</v>
      </c>
      <c r="BG70">
        <v>0</v>
      </c>
      <c r="BH70">
        <v>6.51</v>
      </c>
      <c r="BI70">
        <v>7.64</v>
      </c>
      <c r="BJ70">
        <v>3.98</v>
      </c>
      <c r="BK70">
        <v>2.6</v>
      </c>
      <c r="BL70">
        <v>1</v>
      </c>
      <c r="BM70">
        <v>0</v>
      </c>
      <c r="BN70">
        <v>0</v>
      </c>
      <c r="BO70">
        <v>11.36</v>
      </c>
      <c r="BP70">
        <v>4.18</v>
      </c>
      <c r="BQ70">
        <v>0</v>
      </c>
      <c r="BR70">
        <v>2.85</v>
      </c>
      <c r="BS70">
        <v>0.18</v>
      </c>
      <c r="BT70">
        <v>0</v>
      </c>
      <c r="BU70">
        <v>0</v>
      </c>
      <c r="BV70">
        <v>0</v>
      </c>
      <c r="BW70">
        <f t="shared" si="5"/>
        <v>49.52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208.78526099999999</v>
      </c>
      <c r="L71">
        <v>260.96535799999998</v>
      </c>
      <c r="M71">
        <v>89.120400000000004</v>
      </c>
      <c r="N71">
        <v>109.85057999999999</v>
      </c>
      <c r="O71">
        <v>119.79489100000001</v>
      </c>
      <c r="P71">
        <v>127.86839999999999</v>
      </c>
      <c r="Q71">
        <v>0</v>
      </c>
      <c r="R71">
        <v>12.36749</v>
      </c>
      <c r="S71">
        <v>13.377252</v>
      </c>
      <c r="T71">
        <v>0</v>
      </c>
      <c r="U71">
        <v>338.05208199999998</v>
      </c>
      <c r="V71">
        <v>15.857619</v>
      </c>
      <c r="W71">
        <v>44.719551000000003</v>
      </c>
      <c r="X71">
        <v>140.714234</v>
      </c>
      <c r="Y71">
        <v>0</v>
      </c>
      <c r="Z71">
        <v>1.0655699999999999</v>
      </c>
      <c r="AA71">
        <v>0</v>
      </c>
      <c r="AB71">
        <v>12.757818</v>
      </c>
      <c r="AC71">
        <v>9.374924</v>
      </c>
      <c r="AD71">
        <v>17.659206999999999</v>
      </c>
      <c r="AE71">
        <v>14.914104999999999</v>
      </c>
      <c r="AF71">
        <v>8.5962440000000004</v>
      </c>
      <c r="AG71">
        <v>38.899892000000001</v>
      </c>
      <c r="AH71">
        <v>64.215123000000006</v>
      </c>
      <c r="AI71">
        <v>0</v>
      </c>
      <c r="AJ71">
        <v>0</v>
      </c>
      <c r="AK71">
        <v>49.785851999999998</v>
      </c>
      <c r="AL71">
        <v>11.256294</v>
      </c>
      <c r="AM71">
        <v>0</v>
      </c>
      <c r="AN71">
        <v>0</v>
      </c>
      <c r="AO71">
        <v>21.359835</v>
      </c>
      <c r="AP71">
        <v>11.168142</v>
      </c>
      <c r="AQ71">
        <v>39.546208999999998</v>
      </c>
      <c r="AR71">
        <v>4.2777789999999998</v>
      </c>
      <c r="AS71">
        <v>5.2123809999999997</v>
      </c>
      <c r="AT71">
        <v>14.5274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49.910000000000004</v>
      </c>
      <c r="BA71">
        <f t="shared" si="4"/>
        <v>1855.9998929999997</v>
      </c>
      <c r="BD71">
        <v>0</v>
      </c>
      <c r="BE71">
        <v>8.14</v>
      </c>
      <c r="BF71">
        <v>1.47</v>
      </c>
      <c r="BG71">
        <v>0</v>
      </c>
      <c r="BH71">
        <v>6.51</v>
      </c>
      <c r="BI71">
        <v>7.64</v>
      </c>
      <c r="BJ71">
        <v>3.98</v>
      </c>
      <c r="BK71">
        <v>2.6</v>
      </c>
      <c r="BL71">
        <v>1</v>
      </c>
      <c r="BM71">
        <v>0</v>
      </c>
      <c r="BN71">
        <v>0</v>
      </c>
      <c r="BO71">
        <v>11.36</v>
      </c>
      <c r="BP71">
        <v>4.18</v>
      </c>
      <c r="BQ71">
        <v>0</v>
      </c>
      <c r="BR71">
        <v>2.85</v>
      </c>
      <c r="BS71">
        <v>0.18</v>
      </c>
      <c r="BT71">
        <v>0</v>
      </c>
      <c r="BU71">
        <v>0</v>
      </c>
      <c r="BV71">
        <v>0</v>
      </c>
      <c r="BW71">
        <f t="shared" si="5"/>
        <v>49.910000000000004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208.78526099999999</v>
      </c>
      <c r="L72">
        <v>280.339358</v>
      </c>
      <c r="M72">
        <v>89.120400000000004</v>
      </c>
      <c r="N72">
        <v>109.85057999999999</v>
      </c>
      <c r="O72">
        <v>119.79489100000001</v>
      </c>
      <c r="P72">
        <v>127.86839999999999</v>
      </c>
      <c r="Q72">
        <v>0</v>
      </c>
      <c r="R72">
        <v>27.014783000000001</v>
      </c>
      <c r="S72">
        <v>20.070512999999998</v>
      </c>
      <c r="T72">
        <v>0</v>
      </c>
      <c r="U72">
        <v>338.05208199999998</v>
      </c>
      <c r="V72">
        <v>19.732419</v>
      </c>
      <c r="W72">
        <v>44.719551000000003</v>
      </c>
      <c r="X72">
        <v>140.714234</v>
      </c>
      <c r="Y72">
        <v>0</v>
      </c>
      <c r="Z72">
        <v>1.0655699999999999</v>
      </c>
      <c r="AA72">
        <v>13.609615</v>
      </c>
      <c r="AB72">
        <v>12.757818</v>
      </c>
      <c r="AC72">
        <v>9.374924</v>
      </c>
      <c r="AD72">
        <v>17.659206999999999</v>
      </c>
      <c r="AE72">
        <v>14.914104999999999</v>
      </c>
      <c r="AF72">
        <v>8.5962440000000004</v>
      </c>
      <c r="AG72">
        <v>38.899892000000001</v>
      </c>
      <c r="AH72">
        <v>90.635058999999998</v>
      </c>
      <c r="AI72">
        <v>0</v>
      </c>
      <c r="AJ72">
        <v>0</v>
      </c>
      <c r="AK72">
        <v>49.785851999999998</v>
      </c>
      <c r="AL72">
        <v>11.256294</v>
      </c>
      <c r="AM72">
        <v>0</v>
      </c>
      <c r="AN72">
        <v>0</v>
      </c>
      <c r="AO72">
        <v>21.359835</v>
      </c>
      <c r="AP72">
        <v>11.168142</v>
      </c>
      <c r="AQ72">
        <v>45.221822000000003</v>
      </c>
      <c r="AR72">
        <v>4.2777789999999998</v>
      </c>
      <c r="AS72">
        <v>5.2123809999999997</v>
      </c>
      <c r="AT72">
        <v>14.5274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49.52</v>
      </c>
      <c r="BA72">
        <f t="shared" si="4"/>
        <v>1945.9044109999998</v>
      </c>
      <c r="BD72">
        <v>0</v>
      </c>
      <c r="BE72">
        <v>8.14</v>
      </c>
      <c r="BF72">
        <v>1.08</v>
      </c>
      <c r="BG72">
        <v>0</v>
      </c>
      <c r="BH72">
        <v>6.51</v>
      </c>
      <c r="BI72">
        <v>7.64</v>
      </c>
      <c r="BJ72">
        <v>3.98</v>
      </c>
      <c r="BK72">
        <v>2.6</v>
      </c>
      <c r="BL72">
        <v>1</v>
      </c>
      <c r="BM72">
        <v>0</v>
      </c>
      <c r="BN72">
        <v>0</v>
      </c>
      <c r="BO72">
        <v>11.36</v>
      </c>
      <c r="BP72">
        <v>4.18</v>
      </c>
      <c r="BQ72">
        <v>0</v>
      </c>
      <c r="BR72">
        <v>2.85</v>
      </c>
      <c r="BS72">
        <v>0.18</v>
      </c>
      <c r="BT72">
        <v>0</v>
      </c>
      <c r="BU72">
        <v>0</v>
      </c>
      <c r="BV72">
        <v>0</v>
      </c>
      <c r="BW72">
        <f t="shared" si="5"/>
        <v>49.52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208.78526099999999</v>
      </c>
      <c r="L73">
        <v>328.77435800000001</v>
      </c>
      <c r="M73">
        <v>89.120400000000004</v>
      </c>
      <c r="N73">
        <v>109.85057999999999</v>
      </c>
      <c r="O73">
        <v>119.79489100000001</v>
      </c>
      <c r="P73">
        <v>127.86839999999999</v>
      </c>
      <c r="Q73">
        <v>0</v>
      </c>
      <c r="R73">
        <v>30.402456000000001</v>
      </c>
      <c r="S73">
        <v>24.400379000000001</v>
      </c>
      <c r="T73">
        <v>0</v>
      </c>
      <c r="U73">
        <v>338.05208199999998</v>
      </c>
      <c r="V73">
        <v>19.732419</v>
      </c>
      <c r="W73">
        <v>44.719551000000003</v>
      </c>
      <c r="X73">
        <v>140.714234</v>
      </c>
      <c r="Y73">
        <v>0</v>
      </c>
      <c r="Z73">
        <v>1.0655699999999999</v>
      </c>
      <c r="AA73">
        <v>13.609615</v>
      </c>
      <c r="AB73">
        <v>12.757818</v>
      </c>
      <c r="AC73">
        <v>9.374924</v>
      </c>
      <c r="AD73">
        <v>17.659206999999999</v>
      </c>
      <c r="AE73">
        <v>29.828209999999999</v>
      </c>
      <c r="AF73">
        <v>8.5962440000000004</v>
      </c>
      <c r="AG73">
        <v>38.899892000000001</v>
      </c>
      <c r="AH73">
        <v>90.635058999999998</v>
      </c>
      <c r="AI73">
        <v>0</v>
      </c>
      <c r="AJ73">
        <v>0</v>
      </c>
      <c r="AK73">
        <v>49.785851999999998</v>
      </c>
      <c r="AL73">
        <v>11.256294</v>
      </c>
      <c r="AM73">
        <v>0</v>
      </c>
      <c r="AN73">
        <v>0</v>
      </c>
      <c r="AO73">
        <v>21.359835</v>
      </c>
      <c r="AP73">
        <v>11.168142</v>
      </c>
      <c r="AQ73">
        <v>45.221822000000003</v>
      </c>
      <c r="AR73">
        <v>4.2777789999999998</v>
      </c>
      <c r="AS73">
        <v>5.2123809999999997</v>
      </c>
      <c r="AT73">
        <v>14.5274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49.52</v>
      </c>
      <c r="BA73">
        <f t="shared" si="4"/>
        <v>2016.9710549999995</v>
      </c>
      <c r="BD73">
        <v>0</v>
      </c>
      <c r="BE73">
        <v>8.14</v>
      </c>
      <c r="BF73">
        <v>1.08</v>
      </c>
      <c r="BG73">
        <v>0</v>
      </c>
      <c r="BH73">
        <v>6.51</v>
      </c>
      <c r="BI73">
        <v>7.64</v>
      </c>
      <c r="BJ73">
        <v>3.98</v>
      </c>
      <c r="BK73">
        <v>2.6</v>
      </c>
      <c r="BL73">
        <v>1</v>
      </c>
      <c r="BM73">
        <v>0</v>
      </c>
      <c r="BN73">
        <v>0</v>
      </c>
      <c r="BO73">
        <v>11.36</v>
      </c>
      <c r="BP73">
        <v>4.18</v>
      </c>
      <c r="BQ73">
        <v>0</v>
      </c>
      <c r="BR73">
        <v>2.85</v>
      </c>
      <c r="BS73">
        <v>0.18</v>
      </c>
      <c r="BT73">
        <v>0</v>
      </c>
      <c r="BU73">
        <v>0</v>
      </c>
      <c r="BV73">
        <v>0</v>
      </c>
      <c r="BW73">
        <f t="shared" si="5"/>
        <v>49.52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208.78526099999999</v>
      </c>
      <c r="L74">
        <v>377.20935800000001</v>
      </c>
      <c r="M74">
        <v>89.120400000000004</v>
      </c>
      <c r="N74">
        <v>109.85057999999999</v>
      </c>
      <c r="O74">
        <v>119.79489100000001</v>
      </c>
      <c r="P74">
        <v>127.86839999999999</v>
      </c>
      <c r="Q74">
        <v>0</v>
      </c>
      <c r="R74">
        <v>30.402456000000001</v>
      </c>
      <c r="S74">
        <v>25.470610000000001</v>
      </c>
      <c r="T74">
        <v>0</v>
      </c>
      <c r="U74">
        <v>338.05208199999998</v>
      </c>
      <c r="V74">
        <v>19.732419</v>
      </c>
      <c r="W74">
        <v>44.719551000000003</v>
      </c>
      <c r="X74">
        <v>140.714234</v>
      </c>
      <c r="Y74">
        <v>0</v>
      </c>
      <c r="Z74">
        <v>1.0655699999999999</v>
      </c>
      <c r="AA74">
        <v>21.427644000000001</v>
      </c>
      <c r="AB74">
        <v>12.757818</v>
      </c>
      <c r="AC74">
        <v>9.374924</v>
      </c>
      <c r="AD74">
        <v>17.659206999999999</v>
      </c>
      <c r="AE74">
        <v>29.828209999999999</v>
      </c>
      <c r="AF74">
        <v>8.5962440000000004</v>
      </c>
      <c r="AG74">
        <v>38.899892000000001</v>
      </c>
      <c r="AH74">
        <v>113.293824</v>
      </c>
      <c r="AI74">
        <v>3.0828880000000001</v>
      </c>
      <c r="AJ74">
        <v>0</v>
      </c>
      <c r="AK74">
        <v>49.785851999999998</v>
      </c>
      <c r="AL74">
        <v>11.256294</v>
      </c>
      <c r="AM74">
        <v>0</v>
      </c>
      <c r="AN74">
        <v>0</v>
      </c>
      <c r="AO74">
        <v>21.359835</v>
      </c>
      <c r="AP74">
        <v>11.168142</v>
      </c>
      <c r="AQ74">
        <v>60.295763000000001</v>
      </c>
      <c r="AR74">
        <v>4.2777789999999998</v>
      </c>
      <c r="AS74">
        <v>5.2123809999999997</v>
      </c>
      <c r="AT74">
        <v>14.5274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49.52</v>
      </c>
      <c r="BA74">
        <f t="shared" si="4"/>
        <v>2115.1099089999998</v>
      </c>
      <c r="BD74">
        <v>0</v>
      </c>
      <c r="BE74">
        <v>8.14</v>
      </c>
      <c r="BF74">
        <v>1.08</v>
      </c>
      <c r="BG74">
        <v>0</v>
      </c>
      <c r="BH74">
        <v>6.51</v>
      </c>
      <c r="BI74">
        <v>7.64</v>
      </c>
      <c r="BJ74">
        <v>3.98</v>
      </c>
      <c r="BK74">
        <v>2.6</v>
      </c>
      <c r="BL74">
        <v>1</v>
      </c>
      <c r="BM74">
        <v>0</v>
      </c>
      <c r="BN74">
        <v>0</v>
      </c>
      <c r="BO74">
        <v>11.36</v>
      </c>
      <c r="BP74">
        <v>4.18</v>
      </c>
      <c r="BQ74">
        <v>0</v>
      </c>
      <c r="BR74">
        <v>2.85</v>
      </c>
      <c r="BS74">
        <v>0.18</v>
      </c>
      <c r="BT74">
        <v>0</v>
      </c>
      <c r="BU74">
        <v>0</v>
      </c>
      <c r="BV74">
        <v>0</v>
      </c>
      <c r="BW74">
        <f t="shared" si="5"/>
        <v>49.52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208.78526099999999</v>
      </c>
      <c r="L75">
        <v>423.41634800000003</v>
      </c>
      <c r="M75">
        <v>89.120400000000004</v>
      </c>
      <c r="N75">
        <v>109.85057999999999</v>
      </c>
      <c r="O75">
        <v>119.79489100000001</v>
      </c>
      <c r="P75">
        <v>127.86839999999999</v>
      </c>
      <c r="Q75">
        <v>0</v>
      </c>
      <c r="R75">
        <v>41.063290000000002</v>
      </c>
      <c r="S75">
        <v>25.470610000000001</v>
      </c>
      <c r="T75">
        <v>0</v>
      </c>
      <c r="U75">
        <v>338.05208199999998</v>
      </c>
      <c r="V75">
        <v>19.732419</v>
      </c>
      <c r="W75">
        <v>44.719551000000003</v>
      </c>
      <c r="X75">
        <v>140.714234</v>
      </c>
      <c r="Y75">
        <v>0</v>
      </c>
      <c r="Z75">
        <v>1.0655699999999999</v>
      </c>
      <c r="AA75">
        <v>27.167192</v>
      </c>
      <c r="AB75">
        <v>12.757818</v>
      </c>
      <c r="AC75">
        <v>9.374924</v>
      </c>
      <c r="AD75">
        <v>17.659206999999999</v>
      </c>
      <c r="AE75">
        <v>29.828209999999999</v>
      </c>
      <c r="AF75">
        <v>8.5962440000000004</v>
      </c>
      <c r="AG75">
        <v>38.899892000000001</v>
      </c>
      <c r="AH75">
        <v>135.95258899999999</v>
      </c>
      <c r="AI75">
        <v>3.699465</v>
      </c>
      <c r="AJ75">
        <v>0</v>
      </c>
      <c r="AK75">
        <v>49.785851999999998</v>
      </c>
      <c r="AL75">
        <v>11.256294</v>
      </c>
      <c r="AM75">
        <v>5.0359809999999996</v>
      </c>
      <c r="AN75">
        <v>0</v>
      </c>
      <c r="AO75">
        <v>21.359835</v>
      </c>
      <c r="AP75">
        <v>11.168142</v>
      </c>
      <c r="AQ75">
        <v>60.295763000000001</v>
      </c>
      <c r="AR75">
        <v>4.2777789999999998</v>
      </c>
      <c r="AS75">
        <v>5.2123809999999997</v>
      </c>
      <c r="AT75">
        <v>14.5274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49.52</v>
      </c>
      <c r="BA75">
        <f t="shared" si="4"/>
        <v>2206.0286039999996</v>
      </c>
      <c r="BD75">
        <v>0</v>
      </c>
      <c r="BE75">
        <v>8.14</v>
      </c>
      <c r="BF75">
        <v>1.08</v>
      </c>
      <c r="BG75">
        <v>0</v>
      </c>
      <c r="BH75">
        <v>6.51</v>
      </c>
      <c r="BI75">
        <v>7.64</v>
      </c>
      <c r="BJ75">
        <v>3.98</v>
      </c>
      <c r="BK75">
        <v>2.6</v>
      </c>
      <c r="BL75">
        <v>1</v>
      </c>
      <c r="BM75">
        <v>0</v>
      </c>
      <c r="BN75">
        <v>0</v>
      </c>
      <c r="BO75">
        <v>11.36</v>
      </c>
      <c r="BP75">
        <v>4.18</v>
      </c>
      <c r="BQ75">
        <v>0</v>
      </c>
      <c r="BR75">
        <v>2.85</v>
      </c>
      <c r="BS75">
        <v>0.18</v>
      </c>
      <c r="BT75">
        <v>0</v>
      </c>
      <c r="BU75">
        <v>0</v>
      </c>
      <c r="BV75">
        <v>0</v>
      </c>
      <c r="BW75">
        <f t="shared" si="5"/>
        <v>49.52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208.78526099999999</v>
      </c>
      <c r="L76">
        <v>425.047034</v>
      </c>
      <c r="M76">
        <v>89.120400000000004</v>
      </c>
      <c r="N76">
        <v>109.85057999999999</v>
      </c>
      <c r="O76">
        <v>119.79489100000001</v>
      </c>
      <c r="P76">
        <v>127.86839999999999</v>
      </c>
      <c r="Q76">
        <v>0</v>
      </c>
      <c r="R76">
        <v>41.063290000000002</v>
      </c>
      <c r="S76">
        <v>25.470610000000001</v>
      </c>
      <c r="T76">
        <v>0</v>
      </c>
      <c r="U76">
        <v>338.05208199999998</v>
      </c>
      <c r="V76">
        <v>19.732419</v>
      </c>
      <c r="W76">
        <v>44.719551000000003</v>
      </c>
      <c r="X76">
        <v>140.714234</v>
      </c>
      <c r="Y76">
        <v>0</v>
      </c>
      <c r="Z76">
        <v>1.0655699999999999</v>
      </c>
      <c r="AA76">
        <v>40.828845000000001</v>
      </c>
      <c r="AB76">
        <v>12.757818</v>
      </c>
      <c r="AC76">
        <v>18.749846999999999</v>
      </c>
      <c r="AD76">
        <v>26.488810999999998</v>
      </c>
      <c r="AE76">
        <v>29.828209999999999</v>
      </c>
      <c r="AF76">
        <v>8.5962440000000004</v>
      </c>
      <c r="AG76">
        <v>38.899892000000001</v>
      </c>
      <c r="AH76">
        <v>135.95258899999999</v>
      </c>
      <c r="AI76">
        <v>11.098395999999999</v>
      </c>
      <c r="AJ76">
        <v>0</v>
      </c>
      <c r="AK76">
        <v>49.785851999999998</v>
      </c>
      <c r="AL76">
        <v>11.256294</v>
      </c>
      <c r="AM76">
        <v>5.0359809999999996</v>
      </c>
      <c r="AN76">
        <v>0</v>
      </c>
      <c r="AO76">
        <v>21.359835</v>
      </c>
      <c r="AP76">
        <v>11.168142</v>
      </c>
      <c r="AQ76">
        <v>60.295763000000001</v>
      </c>
      <c r="AR76">
        <v>6.9513910000000001</v>
      </c>
      <c r="AS76">
        <v>5.2123809999999997</v>
      </c>
      <c r="AT76">
        <v>14.5274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49.52</v>
      </c>
      <c r="BA76">
        <f t="shared" si="4"/>
        <v>2249.5980129999998</v>
      </c>
      <c r="BD76">
        <v>0</v>
      </c>
      <c r="BE76">
        <v>8.14</v>
      </c>
      <c r="BF76">
        <v>1.08</v>
      </c>
      <c r="BG76">
        <v>0</v>
      </c>
      <c r="BH76">
        <v>6.51</v>
      </c>
      <c r="BI76">
        <v>7.64</v>
      </c>
      <c r="BJ76">
        <v>3.98</v>
      </c>
      <c r="BK76">
        <v>2.6</v>
      </c>
      <c r="BL76">
        <v>1</v>
      </c>
      <c r="BM76">
        <v>0</v>
      </c>
      <c r="BN76">
        <v>0</v>
      </c>
      <c r="BO76">
        <v>11.36</v>
      </c>
      <c r="BP76">
        <v>4.18</v>
      </c>
      <c r="BQ76">
        <v>0</v>
      </c>
      <c r="BR76">
        <v>2.85</v>
      </c>
      <c r="BS76">
        <v>0.18</v>
      </c>
      <c r="BT76">
        <v>0</v>
      </c>
      <c r="BU76">
        <v>0</v>
      </c>
      <c r="BV76">
        <v>0</v>
      </c>
      <c r="BW76">
        <f t="shared" si="5"/>
        <v>49.52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208.78526099999999</v>
      </c>
      <c r="L77">
        <v>425.047034</v>
      </c>
      <c r="M77">
        <v>89.120400000000004</v>
      </c>
      <c r="N77">
        <v>109.85057999999999</v>
      </c>
      <c r="O77">
        <v>119.79489100000001</v>
      </c>
      <c r="P77">
        <v>127.86839999999999</v>
      </c>
      <c r="Q77">
        <v>0</v>
      </c>
      <c r="R77">
        <v>41.063290000000002</v>
      </c>
      <c r="S77">
        <v>25.470610000000001</v>
      </c>
      <c r="T77">
        <v>0</v>
      </c>
      <c r="U77">
        <v>338.05208199999998</v>
      </c>
      <c r="V77">
        <v>19.732419</v>
      </c>
      <c r="W77">
        <v>44.719551000000003</v>
      </c>
      <c r="X77">
        <v>140.714234</v>
      </c>
      <c r="Y77">
        <v>0</v>
      </c>
      <c r="Z77">
        <v>3.1967099999999999</v>
      </c>
      <c r="AA77">
        <v>40.828845000000001</v>
      </c>
      <c r="AB77">
        <v>25.438158999999999</v>
      </c>
      <c r="AC77">
        <v>18.749846999999999</v>
      </c>
      <c r="AD77">
        <v>35.400312</v>
      </c>
      <c r="AE77">
        <v>29.828209999999999</v>
      </c>
      <c r="AF77">
        <v>17.192488000000001</v>
      </c>
      <c r="AG77">
        <v>38.899892000000001</v>
      </c>
      <c r="AH77">
        <v>135.95258899999999</v>
      </c>
      <c r="AI77">
        <v>32.062033</v>
      </c>
      <c r="AJ77">
        <v>0</v>
      </c>
      <c r="AK77">
        <v>49.785851999999998</v>
      </c>
      <c r="AL77">
        <v>22.512588000000001</v>
      </c>
      <c r="AM77">
        <v>10.201089</v>
      </c>
      <c r="AN77">
        <v>0</v>
      </c>
      <c r="AO77">
        <v>20.790239</v>
      </c>
      <c r="AP77">
        <v>11.168142</v>
      </c>
      <c r="AQ77">
        <v>60.295763000000001</v>
      </c>
      <c r="AR77">
        <v>6.9513910000000001</v>
      </c>
      <c r="AS77">
        <v>5.2123809999999997</v>
      </c>
      <c r="AT77">
        <v>14.5274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49.52</v>
      </c>
      <c r="BA77">
        <f t="shared" si="4"/>
        <v>2318.7326819999998</v>
      </c>
      <c r="BD77">
        <v>0</v>
      </c>
      <c r="BE77">
        <v>8.14</v>
      </c>
      <c r="BF77">
        <v>1.08</v>
      </c>
      <c r="BG77">
        <v>0</v>
      </c>
      <c r="BH77">
        <v>6.51</v>
      </c>
      <c r="BI77">
        <v>7.64</v>
      </c>
      <c r="BJ77">
        <v>3.98</v>
      </c>
      <c r="BK77">
        <v>2.6</v>
      </c>
      <c r="BL77">
        <v>1</v>
      </c>
      <c r="BM77">
        <v>0</v>
      </c>
      <c r="BN77">
        <v>0</v>
      </c>
      <c r="BO77">
        <v>11.36</v>
      </c>
      <c r="BP77">
        <v>4.18</v>
      </c>
      <c r="BQ77">
        <v>0</v>
      </c>
      <c r="BR77">
        <v>2.85</v>
      </c>
      <c r="BS77">
        <v>0.18</v>
      </c>
      <c r="BT77">
        <v>0</v>
      </c>
      <c r="BU77">
        <v>0</v>
      </c>
      <c r="BV77">
        <v>0</v>
      </c>
      <c r="BW77">
        <f t="shared" si="5"/>
        <v>49.52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208.78526099999999</v>
      </c>
      <c r="L78">
        <v>425.047034</v>
      </c>
      <c r="M78">
        <v>89.120400000000004</v>
      </c>
      <c r="N78">
        <v>109.85057999999999</v>
      </c>
      <c r="O78">
        <v>119.79489100000001</v>
      </c>
      <c r="P78">
        <v>127.86839999999999</v>
      </c>
      <c r="Q78">
        <v>0</v>
      </c>
      <c r="R78">
        <v>41.063290000000002</v>
      </c>
      <c r="S78">
        <v>25.470610000000001</v>
      </c>
      <c r="T78">
        <v>0</v>
      </c>
      <c r="U78">
        <v>338.05208199999998</v>
      </c>
      <c r="V78">
        <v>19.732419</v>
      </c>
      <c r="W78">
        <v>44.719551000000003</v>
      </c>
      <c r="X78">
        <v>140.714234</v>
      </c>
      <c r="Y78">
        <v>0</v>
      </c>
      <c r="Z78">
        <v>19.045998000000001</v>
      </c>
      <c r="AA78">
        <v>40.828845000000001</v>
      </c>
      <c r="AB78">
        <v>38.273453000000003</v>
      </c>
      <c r="AC78">
        <v>28.124770999999999</v>
      </c>
      <c r="AD78">
        <v>35.400312</v>
      </c>
      <c r="AE78">
        <v>47.889192000000001</v>
      </c>
      <c r="AF78">
        <v>28.654146000000001</v>
      </c>
      <c r="AG78">
        <v>38.899892000000001</v>
      </c>
      <c r="AH78">
        <v>135.95258899999999</v>
      </c>
      <c r="AI78">
        <v>32.062033</v>
      </c>
      <c r="AJ78">
        <v>0</v>
      </c>
      <c r="AK78">
        <v>49.785851999999998</v>
      </c>
      <c r="AL78">
        <v>33.768881999999998</v>
      </c>
      <c r="AM78">
        <v>15.247400000000001</v>
      </c>
      <c r="AN78">
        <v>0</v>
      </c>
      <c r="AO78">
        <v>20.790239</v>
      </c>
      <c r="AP78">
        <v>11.168142</v>
      </c>
      <c r="AQ78">
        <v>60.295763000000001</v>
      </c>
      <c r="AR78">
        <v>6.9513910000000001</v>
      </c>
      <c r="AS78">
        <v>5.2123809999999997</v>
      </c>
      <c r="AT78">
        <v>14.5274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49.52</v>
      </c>
      <c r="BA78">
        <f t="shared" si="4"/>
        <v>2402.6174329999999</v>
      </c>
      <c r="BD78">
        <v>0</v>
      </c>
      <c r="BE78">
        <v>8.14</v>
      </c>
      <c r="BF78">
        <v>1.08</v>
      </c>
      <c r="BG78">
        <v>0</v>
      </c>
      <c r="BH78">
        <v>6.51</v>
      </c>
      <c r="BI78">
        <v>7.64</v>
      </c>
      <c r="BJ78">
        <v>3.98</v>
      </c>
      <c r="BK78">
        <v>2.6</v>
      </c>
      <c r="BL78">
        <v>1</v>
      </c>
      <c r="BM78">
        <v>0</v>
      </c>
      <c r="BN78">
        <v>0</v>
      </c>
      <c r="BO78">
        <v>11.36</v>
      </c>
      <c r="BP78">
        <v>4.18</v>
      </c>
      <c r="BQ78">
        <v>0</v>
      </c>
      <c r="BR78">
        <v>2.85</v>
      </c>
      <c r="BS78">
        <v>0.18</v>
      </c>
      <c r="BT78">
        <v>0</v>
      </c>
      <c r="BU78">
        <v>0</v>
      </c>
      <c r="BV78">
        <v>0</v>
      </c>
      <c r="BW78">
        <f t="shared" si="5"/>
        <v>49.52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208.78526099999999</v>
      </c>
      <c r="L79">
        <v>425.047034</v>
      </c>
      <c r="M79">
        <v>89.120400000000004</v>
      </c>
      <c r="N79">
        <v>109.85057999999999</v>
      </c>
      <c r="O79">
        <v>119.79489100000001</v>
      </c>
      <c r="P79">
        <v>127.86839999999999</v>
      </c>
      <c r="Q79">
        <v>0</v>
      </c>
      <c r="R79">
        <v>41.063290000000002</v>
      </c>
      <c r="S79">
        <v>25.470610000000001</v>
      </c>
      <c r="T79">
        <v>0</v>
      </c>
      <c r="U79">
        <v>338.05208199999998</v>
      </c>
      <c r="V79">
        <v>19.732419</v>
      </c>
      <c r="W79">
        <v>44.719551000000003</v>
      </c>
      <c r="X79">
        <v>140.714234</v>
      </c>
      <c r="Y79">
        <v>0</v>
      </c>
      <c r="Z79">
        <v>19.045998000000001</v>
      </c>
      <c r="AA79">
        <v>40.828845000000001</v>
      </c>
      <c r="AB79">
        <v>38.273453000000003</v>
      </c>
      <c r="AC79">
        <v>28.124770999999999</v>
      </c>
      <c r="AD79">
        <v>35.400312</v>
      </c>
      <c r="AE79">
        <v>47.889192000000001</v>
      </c>
      <c r="AF79">
        <v>28.654146000000001</v>
      </c>
      <c r="AG79">
        <v>38.899892000000001</v>
      </c>
      <c r="AH79">
        <v>135.95258899999999</v>
      </c>
      <c r="AI79">
        <v>32.062033</v>
      </c>
      <c r="AJ79">
        <v>0</v>
      </c>
      <c r="AK79">
        <v>49.785851999999998</v>
      </c>
      <c r="AL79">
        <v>67.537763999999996</v>
      </c>
      <c r="AM79">
        <v>15.247400000000001</v>
      </c>
      <c r="AN79">
        <v>0</v>
      </c>
      <c r="AO79">
        <v>20.790239</v>
      </c>
      <c r="AP79">
        <v>11.168142</v>
      </c>
      <c r="AQ79">
        <v>60.295763000000001</v>
      </c>
      <c r="AR79">
        <v>51.333350000000003</v>
      </c>
      <c r="AS79">
        <v>5.2123809999999997</v>
      </c>
      <c r="AT79">
        <v>13.170445000000001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49.52</v>
      </c>
      <c r="BA79">
        <f t="shared" si="4"/>
        <v>2479.4113190000003</v>
      </c>
      <c r="BD79">
        <v>0</v>
      </c>
      <c r="BE79">
        <v>8.14</v>
      </c>
      <c r="BF79">
        <v>1.08</v>
      </c>
      <c r="BG79">
        <v>0</v>
      </c>
      <c r="BH79">
        <v>6.51</v>
      </c>
      <c r="BI79">
        <v>7.64</v>
      </c>
      <c r="BJ79">
        <v>3.98</v>
      </c>
      <c r="BK79">
        <v>2.6</v>
      </c>
      <c r="BL79">
        <v>1</v>
      </c>
      <c r="BM79">
        <v>0</v>
      </c>
      <c r="BN79">
        <v>0</v>
      </c>
      <c r="BO79">
        <v>11.36</v>
      </c>
      <c r="BP79">
        <v>4.18</v>
      </c>
      <c r="BQ79">
        <v>0</v>
      </c>
      <c r="BR79">
        <v>2.85</v>
      </c>
      <c r="BS79">
        <v>0.18</v>
      </c>
      <c r="BT79">
        <v>0</v>
      </c>
      <c r="BU79">
        <v>0</v>
      </c>
      <c r="BV79">
        <v>0</v>
      </c>
      <c r="BW79">
        <f t="shared" si="5"/>
        <v>49.52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208.78526099999999</v>
      </c>
      <c r="L80">
        <v>425.047034</v>
      </c>
      <c r="M80">
        <v>89.120400000000004</v>
      </c>
      <c r="N80">
        <v>109.85057999999999</v>
      </c>
      <c r="O80">
        <v>119.79489100000001</v>
      </c>
      <c r="P80">
        <v>127.86839999999999</v>
      </c>
      <c r="Q80">
        <v>0</v>
      </c>
      <c r="R80">
        <v>41.063290000000002</v>
      </c>
      <c r="S80">
        <v>25.470610000000001</v>
      </c>
      <c r="T80">
        <v>0</v>
      </c>
      <c r="U80">
        <v>338.05208199999998</v>
      </c>
      <c r="V80">
        <v>19.732419</v>
      </c>
      <c r="W80">
        <v>44.719551000000003</v>
      </c>
      <c r="X80">
        <v>140.714234</v>
      </c>
      <c r="Y80">
        <v>0</v>
      </c>
      <c r="Z80">
        <v>19.045998000000001</v>
      </c>
      <c r="AA80">
        <v>40.828845000000001</v>
      </c>
      <c r="AB80">
        <v>38.273453000000003</v>
      </c>
      <c r="AC80">
        <v>28.124770999999999</v>
      </c>
      <c r="AD80">
        <v>35.400312</v>
      </c>
      <c r="AE80">
        <v>47.889192000000001</v>
      </c>
      <c r="AF80">
        <v>28.654146000000001</v>
      </c>
      <c r="AG80">
        <v>38.899892000000001</v>
      </c>
      <c r="AH80">
        <v>135.95258899999999</v>
      </c>
      <c r="AI80">
        <v>32.062033</v>
      </c>
      <c r="AJ80">
        <v>0</v>
      </c>
      <c r="AK80">
        <v>49.785851999999998</v>
      </c>
      <c r="AL80">
        <v>67.537763999999996</v>
      </c>
      <c r="AM80">
        <v>15.247400000000001</v>
      </c>
      <c r="AN80">
        <v>0</v>
      </c>
      <c r="AO80">
        <v>20.790239</v>
      </c>
      <c r="AP80">
        <v>11.168142</v>
      </c>
      <c r="AQ80">
        <v>60.295763000000001</v>
      </c>
      <c r="AR80">
        <v>51.333350000000003</v>
      </c>
      <c r="AS80">
        <v>5.2123809999999997</v>
      </c>
      <c r="AT80">
        <v>14.5274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49.52</v>
      </c>
      <c r="BA80">
        <f t="shared" si="4"/>
        <v>2480.768274</v>
      </c>
      <c r="BD80">
        <v>0</v>
      </c>
      <c r="BE80">
        <v>8.14</v>
      </c>
      <c r="BF80">
        <v>1.08</v>
      </c>
      <c r="BG80">
        <v>0</v>
      </c>
      <c r="BH80">
        <v>6.51</v>
      </c>
      <c r="BI80">
        <v>7.64</v>
      </c>
      <c r="BJ80">
        <v>3.98</v>
      </c>
      <c r="BK80">
        <v>2.6</v>
      </c>
      <c r="BL80">
        <v>1</v>
      </c>
      <c r="BM80">
        <v>0</v>
      </c>
      <c r="BN80">
        <v>0</v>
      </c>
      <c r="BO80">
        <v>11.36</v>
      </c>
      <c r="BP80">
        <v>4.18</v>
      </c>
      <c r="BQ80">
        <v>0</v>
      </c>
      <c r="BR80">
        <v>2.85</v>
      </c>
      <c r="BS80">
        <v>0.18</v>
      </c>
      <c r="BT80">
        <v>0</v>
      </c>
      <c r="BU80">
        <v>0</v>
      </c>
      <c r="BV80">
        <v>0</v>
      </c>
      <c r="BW80">
        <f t="shared" si="5"/>
        <v>49.52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208.78526099999999</v>
      </c>
      <c r="L81">
        <v>425.047034</v>
      </c>
      <c r="M81">
        <v>89.120400000000004</v>
      </c>
      <c r="N81">
        <v>109.85057999999999</v>
      </c>
      <c r="O81">
        <v>119.79489100000001</v>
      </c>
      <c r="P81">
        <v>127.86839999999999</v>
      </c>
      <c r="Q81">
        <v>0</v>
      </c>
      <c r="R81">
        <v>41.063290000000002</v>
      </c>
      <c r="S81">
        <v>25.470610000000001</v>
      </c>
      <c r="T81">
        <v>0</v>
      </c>
      <c r="U81">
        <v>338.05208199999998</v>
      </c>
      <c r="V81">
        <v>19.732419</v>
      </c>
      <c r="W81">
        <v>44.719551000000003</v>
      </c>
      <c r="X81">
        <v>140.714234</v>
      </c>
      <c r="Y81">
        <v>0</v>
      </c>
      <c r="Z81">
        <v>19.045998000000001</v>
      </c>
      <c r="AA81">
        <v>40.828845000000001</v>
      </c>
      <c r="AB81">
        <v>38.273453000000003</v>
      </c>
      <c r="AC81">
        <v>28.124770999999999</v>
      </c>
      <c r="AD81">
        <v>35.400312</v>
      </c>
      <c r="AE81">
        <v>47.889192000000001</v>
      </c>
      <c r="AF81">
        <v>28.654146000000001</v>
      </c>
      <c r="AG81">
        <v>38.899892000000001</v>
      </c>
      <c r="AH81">
        <v>135.95258899999999</v>
      </c>
      <c r="AI81">
        <v>32.062033</v>
      </c>
      <c r="AJ81">
        <v>0</v>
      </c>
      <c r="AK81">
        <v>49.785851999999998</v>
      </c>
      <c r="AL81">
        <v>67.537763999999996</v>
      </c>
      <c r="AM81">
        <v>15.247400000000001</v>
      </c>
      <c r="AN81">
        <v>0.37062499999999998</v>
      </c>
      <c r="AO81">
        <v>20.790239</v>
      </c>
      <c r="AP81">
        <v>11.168142</v>
      </c>
      <c r="AQ81">
        <v>60.295763000000001</v>
      </c>
      <c r="AR81">
        <v>4.2777789999999998</v>
      </c>
      <c r="AS81">
        <v>5.2123809999999997</v>
      </c>
      <c r="AT81">
        <v>14.5274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49.52</v>
      </c>
      <c r="BA81">
        <f t="shared" si="4"/>
        <v>2434.0833280000002</v>
      </c>
      <c r="BD81">
        <v>0</v>
      </c>
      <c r="BE81">
        <v>8.14</v>
      </c>
      <c r="BF81">
        <v>1.08</v>
      </c>
      <c r="BG81">
        <v>0</v>
      </c>
      <c r="BH81">
        <v>6.51</v>
      </c>
      <c r="BI81">
        <v>7.64</v>
      </c>
      <c r="BJ81">
        <v>3.98</v>
      </c>
      <c r="BK81">
        <v>2.6</v>
      </c>
      <c r="BL81">
        <v>1</v>
      </c>
      <c r="BM81">
        <v>0</v>
      </c>
      <c r="BN81">
        <v>0</v>
      </c>
      <c r="BO81">
        <v>11.36</v>
      </c>
      <c r="BP81">
        <v>4.18</v>
      </c>
      <c r="BQ81">
        <v>0</v>
      </c>
      <c r="BR81">
        <v>2.85</v>
      </c>
      <c r="BS81">
        <v>0.18</v>
      </c>
      <c r="BT81">
        <v>0</v>
      </c>
      <c r="BU81">
        <v>0</v>
      </c>
      <c r="BV81">
        <v>0</v>
      </c>
      <c r="BW81">
        <f t="shared" si="5"/>
        <v>49.52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208.78526099999999</v>
      </c>
      <c r="L82">
        <v>409.99985299999997</v>
      </c>
      <c r="M82">
        <v>89.120400000000004</v>
      </c>
      <c r="N82">
        <v>109.85057999999999</v>
      </c>
      <c r="O82">
        <v>119.79489100000001</v>
      </c>
      <c r="P82">
        <v>127.86839999999999</v>
      </c>
      <c r="Q82">
        <v>0</v>
      </c>
      <c r="R82">
        <v>22.994710000000001</v>
      </c>
      <c r="S82">
        <v>20.992213</v>
      </c>
      <c r="T82">
        <v>0</v>
      </c>
      <c r="U82">
        <v>338.05208199999998</v>
      </c>
      <c r="V82">
        <v>19.732419</v>
      </c>
      <c r="W82">
        <v>44.719551000000003</v>
      </c>
      <c r="X82">
        <v>140.714234</v>
      </c>
      <c r="Y82">
        <v>0</v>
      </c>
      <c r="Z82">
        <v>19.045998000000001</v>
      </c>
      <c r="AA82">
        <v>40.828845000000001</v>
      </c>
      <c r="AB82">
        <v>38.273453000000003</v>
      </c>
      <c r="AC82">
        <v>28.124770999999999</v>
      </c>
      <c r="AD82">
        <v>35.400312</v>
      </c>
      <c r="AE82">
        <v>47.889192000000001</v>
      </c>
      <c r="AF82">
        <v>28.654146000000001</v>
      </c>
      <c r="AG82">
        <v>38.899892000000001</v>
      </c>
      <c r="AH82">
        <v>135.95258899999999</v>
      </c>
      <c r="AI82">
        <v>32.062033</v>
      </c>
      <c r="AJ82">
        <v>0</v>
      </c>
      <c r="AK82">
        <v>49.785851999999998</v>
      </c>
      <c r="AL82">
        <v>67.537763999999996</v>
      </c>
      <c r="AM82">
        <v>15.247400000000001</v>
      </c>
      <c r="AN82">
        <v>0.37062499999999998</v>
      </c>
      <c r="AO82">
        <v>20.790239</v>
      </c>
      <c r="AP82">
        <v>11.168142</v>
      </c>
      <c r="AQ82">
        <v>60.295763000000001</v>
      </c>
      <c r="AR82">
        <v>4.2777789999999998</v>
      </c>
      <c r="AS82">
        <v>5.2123809999999997</v>
      </c>
      <c r="AT82">
        <v>14.5274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49.52</v>
      </c>
      <c r="BA82">
        <f t="shared" si="4"/>
        <v>2396.4891700000003</v>
      </c>
      <c r="BD82">
        <v>0</v>
      </c>
      <c r="BE82">
        <v>8.14</v>
      </c>
      <c r="BF82">
        <v>1.08</v>
      </c>
      <c r="BG82">
        <v>0</v>
      </c>
      <c r="BH82">
        <v>6.51</v>
      </c>
      <c r="BI82">
        <v>7.64</v>
      </c>
      <c r="BJ82">
        <v>3.98</v>
      </c>
      <c r="BK82">
        <v>2.6</v>
      </c>
      <c r="BL82">
        <v>1</v>
      </c>
      <c r="BM82">
        <v>0</v>
      </c>
      <c r="BN82">
        <v>0</v>
      </c>
      <c r="BO82">
        <v>11.36</v>
      </c>
      <c r="BP82">
        <v>4.18</v>
      </c>
      <c r="BQ82">
        <v>0</v>
      </c>
      <c r="BR82">
        <v>2.85</v>
      </c>
      <c r="BS82">
        <v>0.18</v>
      </c>
      <c r="BT82">
        <v>0</v>
      </c>
      <c r="BU82">
        <v>0</v>
      </c>
      <c r="BV82">
        <v>0</v>
      </c>
      <c r="BW82">
        <f t="shared" si="5"/>
        <v>49.52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208.78526099999999</v>
      </c>
      <c r="L83">
        <v>337.347353</v>
      </c>
      <c r="M83">
        <v>89.120400000000004</v>
      </c>
      <c r="N83">
        <v>109.85057999999999</v>
      </c>
      <c r="O83">
        <v>119.79489100000001</v>
      </c>
      <c r="P83">
        <v>127.86839999999999</v>
      </c>
      <c r="Q83">
        <v>0</v>
      </c>
      <c r="R83">
        <v>4.8725610000000001</v>
      </c>
      <c r="S83">
        <v>9.7063740000000003</v>
      </c>
      <c r="T83">
        <v>0</v>
      </c>
      <c r="U83">
        <v>338.05208199999998</v>
      </c>
      <c r="V83">
        <v>19.732419</v>
      </c>
      <c r="W83">
        <v>44.719551000000003</v>
      </c>
      <c r="X83">
        <v>140.714234</v>
      </c>
      <c r="Y83">
        <v>0</v>
      </c>
      <c r="Z83">
        <v>19.045998000000001</v>
      </c>
      <c r="AA83">
        <v>40.828845000000001</v>
      </c>
      <c r="AB83">
        <v>38.273453000000003</v>
      </c>
      <c r="AC83">
        <v>28.124770999999999</v>
      </c>
      <c r="AD83">
        <v>35.400312</v>
      </c>
      <c r="AE83">
        <v>47.889192000000001</v>
      </c>
      <c r="AF83">
        <v>28.654146000000001</v>
      </c>
      <c r="AG83">
        <v>38.899892000000001</v>
      </c>
      <c r="AH83">
        <v>135.95258899999999</v>
      </c>
      <c r="AI83">
        <v>16.031016000000001</v>
      </c>
      <c r="AJ83">
        <v>0</v>
      </c>
      <c r="AK83">
        <v>49.785851999999998</v>
      </c>
      <c r="AL83">
        <v>67.537763999999996</v>
      </c>
      <c r="AM83">
        <v>15.247400000000001</v>
      </c>
      <c r="AN83">
        <v>0.37062499999999998</v>
      </c>
      <c r="AO83">
        <v>20.790239</v>
      </c>
      <c r="AP83">
        <v>11.168142</v>
      </c>
      <c r="AQ83">
        <v>60.295763000000001</v>
      </c>
      <c r="AR83">
        <v>4.2777789999999998</v>
      </c>
      <c r="AS83">
        <v>5.2123809999999997</v>
      </c>
      <c r="AT83">
        <v>14.5274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49.54</v>
      </c>
      <c r="BA83">
        <f t="shared" si="4"/>
        <v>2278.4176649999999</v>
      </c>
      <c r="BD83">
        <v>0</v>
      </c>
      <c r="BE83">
        <v>8.14</v>
      </c>
      <c r="BF83">
        <v>1.08</v>
      </c>
      <c r="BG83">
        <v>0</v>
      </c>
      <c r="BH83">
        <v>6.51</v>
      </c>
      <c r="BI83">
        <v>7.64</v>
      </c>
      <c r="BJ83">
        <v>3.98</v>
      </c>
      <c r="BK83">
        <v>2.6</v>
      </c>
      <c r="BL83">
        <v>1</v>
      </c>
      <c r="BM83">
        <v>0</v>
      </c>
      <c r="BN83">
        <v>0</v>
      </c>
      <c r="BO83">
        <v>11.36</v>
      </c>
      <c r="BP83">
        <v>4.18</v>
      </c>
      <c r="BQ83">
        <v>0</v>
      </c>
      <c r="BR83">
        <v>2.87</v>
      </c>
      <c r="BS83">
        <v>0.18</v>
      </c>
      <c r="BT83">
        <v>0</v>
      </c>
      <c r="BU83">
        <v>0</v>
      </c>
      <c r="BV83">
        <v>0</v>
      </c>
      <c r="BW83">
        <f t="shared" si="5"/>
        <v>49.54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208.78526099999999</v>
      </c>
      <c r="L84">
        <v>264.69485300000002</v>
      </c>
      <c r="M84">
        <v>89.120400000000004</v>
      </c>
      <c r="N84">
        <v>109.85057999999999</v>
      </c>
      <c r="O84">
        <v>119.79489100000001</v>
      </c>
      <c r="P84">
        <v>127.86839999999999</v>
      </c>
      <c r="Q84">
        <v>0</v>
      </c>
      <c r="R84">
        <v>4.8725610000000001</v>
      </c>
      <c r="S84">
        <v>9.7063740000000003</v>
      </c>
      <c r="T84">
        <v>0</v>
      </c>
      <c r="U84">
        <v>338.05208199999998</v>
      </c>
      <c r="V84">
        <v>19.732419</v>
      </c>
      <c r="W84">
        <v>44.719551000000003</v>
      </c>
      <c r="X84">
        <v>140.714234</v>
      </c>
      <c r="Y84">
        <v>0</v>
      </c>
      <c r="Z84">
        <v>19.045998000000001</v>
      </c>
      <c r="AA84">
        <v>40.828845000000001</v>
      </c>
      <c r="AB84">
        <v>38.273453000000003</v>
      </c>
      <c r="AC84">
        <v>28.124770999999999</v>
      </c>
      <c r="AD84">
        <v>35.400312</v>
      </c>
      <c r="AE84">
        <v>47.889192000000001</v>
      </c>
      <c r="AF84">
        <v>28.654146000000001</v>
      </c>
      <c r="AG84">
        <v>38.899892000000001</v>
      </c>
      <c r="AH84">
        <v>135.95258899999999</v>
      </c>
      <c r="AI84">
        <v>15.414439</v>
      </c>
      <c r="AJ84">
        <v>0</v>
      </c>
      <c r="AK84">
        <v>49.785851999999998</v>
      </c>
      <c r="AL84">
        <v>67.537763999999996</v>
      </c>
      <c r="AM84">
        <v>15.247400000000001</v>
      </c>
      <c r="AN84">
        <v>0.37062499999999998</v>
      </c>
      <c r="AO84">
        <v>20.790239</v>
      </c>
      <c r="AP84">
        <v>11.168142</v>
      </c>
      <c r="AQ84">
        <v>60.295763000000001</v>
      </c>
      <c r="AR84">
        <v>4.2777789999999998</v>
      </c>
      <c r="AS84">
        <v>5.2123809999999997</v>
      </c>
      <c r="AT84">
        <v>14.5274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49.54</v>
      </c>
      <c r="BA84">
        <f t="shared" si="4"/>
        <v>2205.1485879999996</v>
      </c>
      <c r="BD84">
        <v>0</v>
      </c>
      <c r="BE84">
        <v>8.14</v>
      </c>
      <c r="BF84">
        <v>1.08</v>
      </c>
      <c r="BG84">
        <v>0</v>
      </c>
      <c r="BH84">
        <v>6.51</v>
      </c>
      <c r="BI84">
        <v>7.64</v>
      </c>
      <c r="BJ84">
        <v>3.98</v>
      </c>
      <c r="BK84">
        <v>2.6</v>
      </c>
      <c r="BL84">
        <v>1</v>
      </c>
      <c r="BM84">
        <v>0</v>
      </c>
      <c r="BN84">
        <v>0</v>
      </c>
      <c r="BO84">
        <v>11.36</v>
      </c>
      <c r="BP84">
        <v>4.18</v>
      </c>
      <c r="BQ84">
        <v>0</v>
      </c>
      <c r="BR84">
        <v>2.87</v>
      </c>
      <c r="BS84">
        <v>0.18</v>
      </c>
      <c r="BT84">
        <v>0</v>
      </c>
      <c r="BU84">
        <v>0</v>
      </c>
      <c r="BV84">
        <v>0</v>
      </c>
      <c r="BW84">
        <f t="shared" si="5"/>
        <v>49.54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208.78526099999999</v>
      </c>
      <c r="L85">
        <v>237.32907800000001</v>
      </c>
      <c r="M85">
        <v>89.120400000000004</v>
      </c>
      <c r="N85">
        <v>109.85057999999999</v>
      </c>
      <c r="O85">
        <v>119.79489100000001</v>
      </c>
      <c r="P85">
        <v>127.86839999999999</v>
      </c>
      <c r="Q85">
        <v>0</v>
      </c>
      <c r="R85">
        <v>4.8725610000000001</v>
      </c>
      <c r="S85">
        <v>3.894174</v>
      </c>
      <c r="T85">
        <v>0</v>
      </c>
      <c r="U85">
        <v>338.05208199999998</v>
      </c>
      <c r="V85">
        <v>8.8196259999999995</v>
      </c>
      <c r="W85">
        <v>44.719551000000003</v>
      </c>
      <c r="X85">
        <v>140.714234</v>
      </c>
      <c r="Y85">
        <v>0</v>
      </c>
      <c r="Z85">
        <v>19.045998000000001</v>
      </c>
      <c r="AA85">
        <v>40.828845000000001</v>
      </c>
      <c r="AB85">
        <v>38.273453000000003</v>
      </c>
      <c r="AC85">
        <v>28.124770999999999</v>
      </c>
      <c r="AD85">
        <v>35.400312</v>
      </c>
      <c r="AE85">
        <v>47.889192000000001</v>
      </c>
      <c r="AF85">
        <v>28.654146000000001</v>
      </c>
      <c r="AG85">
        <v>38.899892000000001</v>
      </c>
      <c r="AH85">
        <v>135.95258899999999</v>
      </c>
      <c r="AI85">
        <v>15.414439</v>
      </c>
      <c r="AJ85">
        <v>0</v>
      </c>
      <c r="AK85">
        <v>49.785851999999998</v>
      </c>
      <c r="AL85">
        <v>33.768881999999998</v>
      </c>
      <c r="AM85">
        <v>15.247400000000001</v>
      </c>
      <c r="AN85">
        <v>0.37062499999999998</v>
      </c>
      <c r="AO85">
        <v>20.790239</v>
      </c>
      <c r="AP85">
        <v>11.168142</v>
      </c>
      <c r="AQ85">
        <v>60.295763000000001</v>
      </c>
      <c r="AR85">
        <v>3.2083339999999998</v>
      </c>
      <c r="AS85">
        <v>5.2123809999999997</v>
      </c>
      <c r="AT85">
        <v>14.5274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49.54</v>
      </c>
      <c r="BA85">
        <f t="shared" si="4"/>
        <v>2126.2194929999996</v>
      </c>
      <c r="BD85">
        <v>0</v>
      </c>
      <c r="BE85">
        <v>8.14</v>
      </c>
      <c r="BF85">
        <v>1.08</v>
      </c>
      <c r="BG85">
        <v>0</v>
      </c>
      <c r="BH85">
        <v>6.51</v>
      </c>
      <c r="BI85">
        <v>7.64</v>
      </c>
      <c r="BJ85">
        <v>3.98</v>
      </c>
      <c r="BK85">
        <v>2.6</v>
      </c>
      <c r="BL85">
        <v>1</v>
      </c>
      <c r="BM85">
        <v>0</v>
      </c>
      <c r="BN85">
        <v>0</v>
      </c>
      <c r="BO85">
        <v>11.36</v>
      </c>
      <c r="BP85">
        <v>4.18</v>
      </c>
      <c r="BQ85">
        <v>0</v>
      </c>
      <c r="BR85">
        <v>2.87</v>
      </c>
      <c r="BS85">
        <v>0.18</v>
      </c>
      <c r="BT85">
        <v>0</v>
      </c>
      <c r="BU85">
        <v>0</v>
      </c>
      <c r="BV85">
        <v>0</v>
      </c>
      <c r="BW85">
        <f t="shared" si="5"/>
        <v>49.54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208.78526099999999</v>
      </c>
      <c r="L86">
        <v>237.32907800000001</v>
      </c>
      <c r="M86">
        <v>89.120400000000004</v>
      </c>
      <c r="N86">
        <v>109.85057999999999</v>
      </c>
      <c r="O86">
        <v>119.79489100000001</v>
      </c>
      <c r="P86">
        <v>127.86839999999999</v>
      </c>
      <c r="Q86">
        <v>0</v>
      </c>
      <c r="R86">
        <v>4.8725610000000001</v>
      </c>
      <c r="S86">
        <v>3.894174</v>
      </c>
      <c r="T86">
        <v>0</v>
      </c>
      <c r="U86">
        <v>338.05208199999998</v>
      </c>
      <c r="V86">
        <v>8.8196259999999995</v>
      </c>
      <c r="W86">
        <v>44.719551000000003</v>
      </c>
      <c r="X86">
        <v>140.714234</v>
      </c>
      <c r="Y86">
        <v>0</v>
      </c>
      <c r="Z86">
        <v>19.045998000000001</v>
      </c>
      <c r="AA86">
        <v>40.828845000000001</v>
      </c>
      <c r="AB86">
        <v>38.273453000000003</v>
      </c>
      <c r="AC86">
        <v>28.124770999999999</v>
      </c>
      <c r="AD86">
        <v>35.400312</v>
      </c>
      <c r="AE86">
        <v>47.889192000000001</v>
      </c>
      <c r="AF86">
        <v>28.654146000000001</v>
      </c>
      <c r="AG86">
        <v>38.899892000000001</v>
      </c>
      <c r="AH86">
        <v>135.95258899999999</v>
      </c>
      <c r="AI86">
        <v>15.414439</v>
      </c>
      <c r="AJ86">
        <v>0</v>
      </c>
      <c r="AK86">
        <v>49.785851999999998</v>
      </c>
      <c r="AL86">
        <v>11.256294</v>
      </c>
      <c r="AM86">
        <v>15.247400000000001</v>
      </c>
      <c r="AN86">
        <v>0.37062499999999998</v>
      </c>
      <c r="AO86">
        <v>20.790239</v>
      </c>
      <c r="AP86">
        <v>11.168142</v>
      </c>
      <c r="AQ86">
        <v>60.295763000000001</v>
      </c>
      <c r="AR86">
        <v>3.2083339999999998</v>
      </c>
      <c r="AS86">
        <v>5.2123809999999997</v>
      </c>
      <c r="AT86">
        <v>14.5274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49.54</v>
      </c>
      <c r="BA86">
        <f t="shared" si="4"/>
        <v>2103.706905</v>
      </c>
      <c r="BD86">
        <v>0</v>
      </c>
      <c r="BE86">
        <v>8.14</v>
      </c>
      <c r="BF86">
        <v>1.08</v>
      </c>
      <c r="BG86">
        <v>0</v>
      </c>
      <c r="BH86">
        <v>6.51</v>
      </c>
      <c r="BI86">
        <v>7.64</v>
      </c>
      <c r="BJ86">
        <v>3.98</v>
      </c>
      <c r="BK86">
        <v>2.6</v>
      </c>
      <c r="BL86">
        <v>1</v>
      </c>
      <c r="BM86">
        <v>0</v>
      </c>
      <c r="BN86">
        <v>0</v>
      </c>
      <c r="BO86">
        <v>11.36</v>
      </c>
      <c r="BP86">
        <v>4.18</v>
      </c>
      <c r="BQ86">
        <v>0</v>
      </c>
      <c r="BR86">
        <v>2.87</v>
      </c>
      <c r="BS86">
        <v>0.18</v>
      </c>
      <c r="BT86">
        <v>0</v>
      </c>
      <c r="BU86">
        <v>0</v>
      </c>
      <c r="BV86">
        <v>0</v>
      </c>
      <c r="BW86">
        <f t="shared" si="5"/>
        <v>49.54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208.78526099999999</v>
      </c>
      <c r="L87">
        <v>237.32907800000001</v>
      </c>
      <c r="M87">
        <v>89.120400000000004</v>
      </c>
      <c r="N87">
        <v>109.85057999999999</v>
      </c>
      <c r="O87">
        <v>119.79489100000001</v>
      </c>
      <c r="P87">
        <v>134.95201900000001</v>
      </c>
      <c r="Q87">
        <v>0</v>
      </c>
      <c r="R87">
        <v>4.8725610000000001</v>
      </c>
      <c r="S87">
        <v>9.7063740000000003</v>
      </c>
      <c r="T87">
        <v>0</v>
      </c>
      <c r="U87">
        <v>338.05208199999998</v>
      </c>
      <c r="V87">
        <v>5.8121999999999998</v>
      </c>
      <c r="W87">
        <v>44.719551000000003</v>
      </c>
      <c r="X87">
        <v>140.714234</v>
      </c>
      <c r="Y87">
        <v>0</v>
      </c>
      <c r="Z87">
        <v>12.78684</v>
      </c>
      <c r="AA87">
        <v>40.828845000000001</v>
      </c>
      <c r="AB87">
        <v>38.273453000000003</v>
      </c>
      <c r="AC87">
        <v>28.124770999999999</v>
      </c>
      <c r="AD87">
        <v>35.400312</v>
      </c>
      <c r="AE87">
        <v>47.849421</v>
      </c>
      <c r="AF87">
        <v>28.654146000000001</v>
      </c>
      <c r="AG87">
        <v>38.899892000000001</v>
      </c>
      <c r="AH87">
        <v>135.95258899999999</v>
      </c>
      <c r="AI87">
        <v>15.414439</v>
      </c>
      <c r="AJ87">
        <v>0</v>
      </c>
      <c r="AK87">
        <v>49.785851999999998</v>
      </c>
      <c r="AL87">
        <v>11.256294</v>
      </c>
      <c r="AM87">
        <v>15.247400000000001</v>
      </c>
      <c r="AN87">
        <v>0.37062499999999998</v>
      </c>
      <c r="AO87">
        <v>20.790239</v>
      </c>
      <c r="AP87">
        <v>11.168142</v>
      </c>
      <c r="AQ87">
        <v>60.295763000000001</v>
      </c>
      <c r="AR87">
        <v>3.2083339999999998</v>
      </c>
      <c r="AS87">
        <v>5.2123809999999997</v>
      </c>
      <c r="AT87">
        <v>14.5274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49.54</v>
      </c>
      <c r="BA87">
        <f t="shared" si="4"/>
        <v>2107.2963689999997</v>
      </c>
      <c r="BD87">
        <v>0</v>
      </c>
      <c r="BE87">
        <v>8.14</v>
      </c>
      <c r="BF87">
        <v>1.08</v>
      </c>
      <c r="BG87">
        <v>0</v>
      </c>
      <c r="BH87">
        <v>6.51</v>
      </c>
      <c r="BI87">
        <v>7.64</v>
      </c>
      <c r="BJ87">
        <v>3.98</v>
      </c>
      <c r="BK87">
        <v>2.6</v>
      </c>
      <c r="BL87">
        <v>1</v>
      </c>
      <c r="BM87">
        <v>0</v>
      </c>
      <c r="BN87">
        <v>0</v>
      </c>
      <c r="BO87">
        <v>11.36</v>
      </c>
      <c r="BP87">
        <v>4.18</v>
      </c>
      <c r="BQ87">
        <v>0</v>
      </c>
      <c r="BR87">
        <v>2.87</v>
      </c>
      <c r="BS87">
        <v>0.18</v>
      </c>
      <c r="BT87">
        <v>0</v>
      </c>
      <c r="BU87">
        <v>0</v>
      </c>
      <c r="BV87">
        <v>0</v>
      </c>
      <c r="BW87">
        <f t="shared" si="5"/>
        <v>49.54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208.78526099999999</v>
      </c>
      <c r="L88">
        <v>237.32907800000001</v>
      </c>
      <c r="M88">
        <v>89.120400000000004</v>
      </c>
      <c r="N88">
        <v>109.85057999999999</v>
      </c>
      <c r="O88">
        <v>119.79489100000001</v>
      </c>
      <c r="P88">
        <v>134.95201900000001</v>
      </c>
      <c r="Q88">
        <v>0</v>
      </c>
      <c r="R88">
        <v>4.8725610000000001</v>
      </c>
      <c r="S88">
        <v>9.7063740000000003</v>
      </c>
      <c r="T88">
        <v>0</v>
      </c>
      <c r="U88">
        <v>338.05208199999998</v>
      </c>
      <c r="V88">
        <v>5.8121999999999998</v>
      </c>
      <c r="W88">
        <v>44.719551000000003</v>
      </c>
      <c r="X88">
        <v>140.714234</v>
      </c>
      <c r="Y88">
        <v>0</v>
      </c>
      <c r="Z88">
        <v>12.78684</v>
      </c>
      <c r="AA88">
        <v>40.828845000000001</v>
      </c>
      <c r="AB88">
        <v>38.273453000000003</v>
      </c>
      <c r="AC88">
        <v>28.124770999999999</v>
      </c>
      <c r="AD88">
        <v>35.400312</v>
      </c>
      <c r="AE88">
        <v>47.849421</v>
      </c>
      <c r="AF88">
        <v>28.654146000000001</v>
      </c>
      <c r="AG88">
        <v>38.899892000000001</v>
      </c>
      <c r="AH88">
        <v>135.95258899999999</v>
      </c>
      <c r="AI88">
        <v>3.0828880000000001</v>
      </c>
      <c r="AJ88">
        <v>0</v>
      </c>
      <c r="AK88">
        <v>49.785851999999998</v>
      </c>
      <c r="AL88">
        <v>22.512588000000001</v>
      </c>
      <c r="AM88">
        <v>15.247400000000001</v>
      </c>
      <c r="AN88">
        <v>0.37062499999999998</v>
      </c>
      <c r="AO88">
        <v>20.790239</v>
      </c>
      <c r="AP88">
        <v>11.168142</v>
      </c>
      <c r="AQ88">
        <v>60.295763000000001</v>
      </c>
      <c r="AR88">
        <v>3.2083339999999998</v>
      </c>
      <c r="AS88">
        <v>5.2123809999999997</v>
      </c>
      <c r="AT88">
        <v>14.5274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49.54</v>
      </c>
      <c r="BA88">
        <f t="shared" si="4"/>
        <v>2106.2211119999997</v>
      </c>
      <c r="BD88">
        <v>0</v>
      </c>
      <c r="BE88">
        <v>8.14</v>
      </c>
      <c r="BF88">
        <v>1.08</v>
      </c>
      <c r="BG88">
        <v>0</v>
      </c>
      <c r="BH88">
        <v>6.51</v>
      </c>
      <c r="BI88">
        <v>7.64</v>
      </c>
      <c r="BJ88">
        <v>3.98</v>
      </c>
      <c r="BK88">
        <v>2.6</v>
      </c>
      <c r="BL88">
        <v>1</v>
      </c>
      <c r="BM88">
        <v>0</v>
      </c>
      <c r="BN88">
        <v>0</v>
      </c>
      <c r="BO88">
        <v>11.36</v>
      </c>
      <c r="BP88">
        <v>4.18</v>
      </c>
      <c r="BQ88">
        <v>0</v>
      </c>
      <c r="BR88">
        <v>2.87</v>
      </c>
      <c r="BS88">
        <v>0.18</v>
      </c>
      <c r="BT88">
        <v>0</v>
      </c>
      <c r="BU88">
        <v>0</v>
      </c>
      <c r="BV88">
        <v>0</v>
      </c>
      <c r="BW88">
        <f t="shared" si="5"/>
        <v>49.54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208.78526099999999</v>
      </c>
      <c r="L89">
        <v>237.32907800000001</v>
      </c>
      <c r="M89">
        <v>89.120400000000004</v>
      </c>
      <c r="N89">
        <v>109.85057999999999</v>
      </c>
      <c r="O89">
        <v>119.79489100000001</v>
      </c>
      <c r="P89">
        <v>134.95201900000001</v>
      </c>
      <c r="Q89">
        <v>0</v>
      </c>
      <c r="R89">
        <v>17.132422999999999</v>
      </c>
      <c r="S89">
        <v>11.816506</v>
      </c>
      <c r="T89">
        <v>0</v>
      </c>
      <c r="U89">
        <v>338.05208199999998</v>
      </c>
      <c r="V89">
        <v>0</v>
      </c>
      <c r="W89">
        <v>33.095151000000001</v>
      </c>
      <c r="X89">
        <v>116.92651600000001</v>
      </c>
      <c r="Y89">
        <v>0</v>
      </c>
      <c r="Z89">
        <v>12.78684</v>
      </c>
      <c r="AA89">
        <v>40.828845000000001</v>
      </c>
      <c r="AB89">
        <v>38.273453000000003</v>
      </c>
      <c r="AC89">
        <v>28.124770999999999</v>
      </c>
      <c r="AD89">
        <v>35.400312</v>
      </c>
      <c r="AE89">
        <v>47.849421</v>
      </c>
      <c r="AF89">
        <v>28.654146000000001</v>
      </c>
      <c r="AG89">
        <v>38.899892000000001</v>
      </c>
      <c r="AH89">
        <v>135.95258899999999</v>
      </c>
      <c r="AI89">
        <v>3.0828880000000001</v>
      </c>
      <c r="AJ89">
        <v>0</v>
      </c>
      <c r="AK89">
        <v>49.785851999999998</v>
      </c>
      <c r="AL89">
        <v>22.512588000000001</v>
      </c>
      <c r="AM89">
        <v>15.247400000000001</v>
      </c>
      <c r="AN89">
        <v>0</v>
      </c>
      <c r="AO89">
        <v>21.359835</v>
      </c>
      <c r="AP89">
        <v>11.168142</v>
      </c>
      <c r="AQ89">
        <v>60.295763000000001</v>
      </c>
      <c r="AR89">
        <v>3.2083339999999998</v>
      </c>
      <c r="AS89">
        <v>5.2123809999999997</v>
      </c>
      <c r="AT89">
        <v>14.5274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49.54</v>
      </c>
      <c r="BA89">
        <f t="shared" si="4"/>
        <v>2079.5657590000001</v>
      </c>
      <c r="BD89">
        <v>0</v>
      </c>
      <c r="BE89">
        <v>8.14</v>
      </c>
      <c r="BF89">
        <v>1.08</v>
      </c>
      <c r="BG89">
        <v>0</v>
      </c>
      <c r="BH89">
        <v>6.51</v>
      </c>
      <c r="BI89">
        <v>7.64</v>
      </c>
      <c r="BJ89">
        <v>3.98</v>
      </c>
      <c r="BK89">
        <v>2.6</v>
      </c>
      <c r="BL89">
        <v>1</v>
      </c>
      <c r="BM89">
        <v>0</v>
      </c>
      <c r="BN89">
        <v>0</v>
      </c>
      <c r="BO89">
        <v>11.36</v>
      </c>
      <c r="BP89">
        <v>4.18</v>
      </c>
      <c r="BQ89">
        <v>0</v>
      </c>
      <c r="BR89">
        <v>2.87</v>
      </c>
      <c r="BS89">
        <v>0.18</v>
      </c>
      <c r="BT89">
        <v>0</v>
      </c>
      <c r="BU89">
        <v>0</v>
      </c>
      <c r="BV89">
        <v>0</v>
      </c>
      <c r="BW89">
        <f t="shared" si="5"/>
        <v>49.54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208.78526099999999</v>
      </c>
      <c r="L90">
        <v>223.87383500000001</v>
      </c>
      <c r="M90">
        <v>89.120400000000004</v>
      </c>
      <c r="N90">
        <v>109.85057999999999</v>
      </c>
      <c r="O90">
        <v>119.79489100000001</v>
      </c>
      <c r="P90">
        <v>134.95201900000001</v>
      </c>
      <c r="Q90">
        <v>0</v>
      </c>
      <c r="R90">
        <v>17.132422999999999</v>
      </c>
      <c r="S90">
        <v>11.816506</v>
      </c>
      <c r="T90">
        <v>0</v>
      </c>
      <c r="U90">
        <v>338.05208199999998</v>
      </c>
      <c r="V90">
        <v>0</v>
      </c>
      <c r="W90">
        <v>33.095151000000001</v>
      </c>
      <c r="X90">
        <v>113.59063399999999</v>
      </c>
      <c r="Y90">
        <v>0</v>
      </c>
      <c r="Z90">
        <v>1.0655699999999999</v>
      </c>
      <c r="AA90">
        <v>40.828845000000001</v>
      </c>
      <c r="AB90">
        <v>25.438158999999999</v>
      </c>
      <c r="AC90">
        <v>18.749846999999999</v>
      </c>
      <c r="AD90">
        <v>35.400312</v>
      </c>
      <c r="AE90">
        <v>47.849421</v>
      </c>
      <c r="AF90">
        <v>8.7872710000000005</v>
      </c>
      <c r="AG90">
        <v>38.899892000000001</v>
      </c>
      <c r="AH90">
        <v>126.779</v>
      </c>
      <c r="AI90">
        <v>3.0828880000000001</v>
      </c>
      <c r="AJ90">
        <v>0</v>
      </c>
      <c r="AK90">
        <v>49.785851999999998</v>
      </c>
      <c r="AL90">
        <v>22.512588000000001</v>
      </c>
      <c r="AM90">
        <v>10.226915</v>
      </c>
      <c r="AN90">
        <v>0</v>
      </c>
      <c r="AO90">
        <v>21.359835</v>
      </c>
      <c r="AP90">
        <v>11.168142</v>
      </c>
      <c r="AQ90">
        <v>60.295763000000001</v>
      </c>
      <c r="AR90">
        <v>3.2083339999999998</v>
      </c>
      <c r="AS90">
        <v>5.2123809999999997</v>
      </c>
      <c r="AT90">
        <v>14.5274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49.54</v>
      </c>
      <c r="BA90">
        <f t="shared" si="4"/>
        <v>1994.7821969999995</v>
      </c>
      <c r="BD90">
        <v>0</v>
      </c>
      <c r="BE90">
        <v>8.14</v>
      </c>
      <c r="BF90">
        <v>1.08</v>
      </c>
      <c r="BG90">
        <v>0</v>
      </c>
      <c r="BH90">
        <v>6.51</v>
      </c>
      <c r="BI90">
        <v>7.64</v>
      </c>
      <c r="BJ90">
        <v>3.98</v>
      </c>
      <c r="BK90">
        <v>2.6</v>
      </c>
      <c r="BL90">
        <v>1</v>
      </c>
      <c r="BM90">
        <v>0</v>
      </c>
      <c r="BN90">
        <v>0</v>
      </c>
      <c r="BO90">
        <v>11.36</v>
      </c>
      <c r="BP90">
        <v>4.18</v>
      </c>
      <c r="BQ90">
        <v>0</v>
      </c>
      <c r="BR90">
        <v>2.87</v>
      </c>
      <c r="BS90">
        <v>0.18</v>
      </c>
      <c r="BT90">
        <v>0</v>
      </c>
      <c r="BU90">
        <v>0</v>
      </c>
      <c r="BV90">
        <v>0</v>
      </c>
      <c r="BW90">
        <f t="shared" si="5"/>
        <v>49.54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208.78526099999999</v>
      </c>
      <c r="L91">
        <v>223.87383500000001</v>
      </c>
      <c r="M91">
        <v>89.120400000000004</v>
      </c>
      <c r="N91">
        <v>114.427688</v>
      </c>
      <c r="O91">
        <v>119.79489100000001</v>
      </c>
      <c r="P91">
        <v>134.95201900000001</v>
      </c>
      <c r="Q91">
        <v>0</v>
      </c>
      <c r="R91">
        <v>17.957605000000001</v>
      </c>
      <c r="S91">
        <v>13.270123</v>
      </c>
      <c r="T91">
        <v>0</v>
      </c>
      <c r="U91">
        <v>338.05208199999998</v>
      </c>
      <c r="V91">
        <v>5.8121999999999998</v>
      </c>
      <c r="W91">
        <v>44.719551000000003</v>
      </c>
      <c r="X91">
        <v>140.714234</v>
      </c>
      <c r="Y91">
        <v>0</v>
      </c>
      <c r="Z91">
        <v>1.0655699999999999</v>
      </c>
      <c r="AA91">
        <v>40.828845000000001</v>
      </c>
      <c r="AB91">
        <v>25.438158999999999</v>
      </c>
      <c r="AC91">
        <v>18.749846999999999</v>
      </c>
      <c r="AD91">
        <v>35.400312</v>
      </c>
      <c r="AE91">
        <v>47.849421</v>
      </c>
      <c r="AF91">
        <v>8.5962440000000004</v>
      </c>
      <c r="AG91">
        <v>38.899892000000001</v>
      </c>
      <c r="AH91">
        <v>114.486391</v>
      </c>
      <c r="AI91">
        <v>13.564705999999999</v>
      </c>
      <c r="AJ91">
        <v>0</v>
      </c>
      <c r="AK91">
        <v>49.785851999999998</v>
      </c>
      <c r="AL91">
        <v>22.512588000000001</v>
      </c>
      <c r="AM91">
        <v>5.1134570000000004</v>
      </c>
      <c r="AN91">
        <v>0</v>
      </c>
      <c r="AO91">
        <v>21.359835</v>
      </c>
      <c r="AP91">
        <v>11.168142</v>
      </c>
      <c r="AQ91">
        <v>60.295763000000001</v>
      </c>
      <c r="AR91">
        <v>51.333350000000003</v>
      </c>
      <c r="AS91">
        <v>5.2123809999999997</v>
      </c>
      <c r="AT91">
        <v>14.5274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49.65</v>
      </c>
      <c r="BA91">
        <f t="shared" si="4"/>
        <v>2087.3180439999996</v>
      </c>
      <c r="BD91">
        <v>0</v>
      </c>
      <c r="BE91">
        <v>8.14</v>
      </c>
      <c r="BF91">
        <v>1.08</v>
      </c>
      <c r="BG91">
        <v>0</v>
      </c>
      <c r="BH91">
        <v>6.51</v>
      </c>
      <c r="BI91">
        <v>7.64</v>
      </c>
      <c r="BJ91">
        <v>3.98</v>
      </c>
      <c r="BK91">
        <v>2.67</v>
      </c>
      <c r="BL91">
        <v>1.04</v>
      </c>
      <c r="BM91">
        <v>0</v>
      </c>
      <c r="BN91">
        <v>0</v>
      </c>
      <c r="BO91">
        <v>11.36</v>
      </c>
      <c r="BP91">
        <v>4.18</v>
      </c>
      <c r="BQ91">
        <v>0</v>
      </c>
      <c r="BR91">
        <v>2.87</v>
      </c>
      <c r="BS91">
        <v>0.18</v>
      </c>
      <c r="BT91">
        <v>0</v>
      </c>
      <c r="BU91">
        <v>0</v>
      </c>
      <c r="BV91">
        <v>0</v>
      </c>
      <c r="BW91">
        <f t="shared" si="5"/>
        <v>49.65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208.78526099999999</v>
      </c>
      <c r="L92">
        <v>223.87383500000001</v>
      </c>
      <c r="M92">
        <v>89.120400000000004</v>
      </c>
      <c r="N92">
        <v>114.427688</v>
      </c>
      <c r="O92">
        <v>119.79489100000001</v>
      </c>
      <c r="P92">
        <v>134.95201900000001</v>
      </c>
      <c r="Q92">
        <v>0</v>
      </c>
      <c r="R92">
        <v>17.957605000000001</v>
      </c>
      <c r="S92">
        <v>13.270123</v>
      </c>
      <c r="T92">
        <v>0</v>
      </c>
      <c r="U92">
        <v>338.05208199999998</v>
      </c>
      <c r="V92">
        <v>5.8121999999999998</v>
      </c>
      <c r="W92">
        <v>44.719551000000003</v>
      </c>
      <c r="X92">
        <v>140.714234</v>
      </c>
      <c r="Y92">
        <v>0</v>
      </c>
      <c r="Z92">
        <v>6.3486659999999997</v>
      </c>
      <c r="AA92">
        <v>27.167192</v>
      </c>
      <c r="AB92">
        <v>25.438158999999999</v>
      </c>
      <c r="AC92">
        <v>18.749846999999999</v>
      </c>
      <c r="AD92">
        <v>35.400312</v>
      </c>
      <c r="AE92">
        <v>47.849421</v>
      </c>
      <c r="AF92">
        <v>8.5962440000000004</v>
      </c>
      <c r="AG92">
        <v>38.899892000000001</v>
      </c>
      <c r="AH92">
        <v>113.293824</v>
      </c>
      <c r="AI92">
        <v>13.564705999999999</v>
      </c>
      <c r="AJ92">
        <v>0</v>
      </c>
      <c r="AK92">
        <v>49.785851999999998</v>
      </c>
      <c r="AL92">
        <v>22.512588000000001</v>
      </c>
      <c r="AM92">
        <v>0</v>
      </c>
      <c r="AN92">
        <v>0</v>
      </c>
      <c r="AO92">
        <v>21.359835</v>
      </c>
      <c r="AP92">
        <v>11.168142</v>
      </c>
      <c r="AQ92">
        <v>60.295763000000001</v>
      </c>
      <c r="AR92">
        <v>51.333350000000003</v>
      </c>
      <c r="AS92">
        <v>5.2123809999999997</v>
      </c>
      <c r="AT92">
        <v>14.5274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49.65</v>
      </c>
      <c r="BA92">
        <f t="shared" si="4"/>
        <v>2072.6334630000001</v>
      </c>
      <c r="BD92">
        <v>0</v>
      </c>
      <c r="BE92">
        <v>8.14</v>
      </c>
      <c r="BF92">
        <v>1.08</v>
      </c>
      <c r="BG92">
        <v>0</v>
      </c>
      <c r="BH92">
        <v>6.51</v>
      </c>
      <c r="BI92">
        <v>7.64</v>
      </c>
      <c r="BJ92">
        <v>3.98</v>
      </c>
      <c r="BK92">
        <v>2.67</v>
      </c>
      <c r="BL92">
        <v>1.04</v>
      </c>
      <c r="BM92">
        <v>0</v>
      </c>
      <c r="BN92">
        <v>0</v>
      </c>
      <c r="BO92">
        <v>11.36</v>
      </c>
      <c r="BP92">
        <v>4.18</v>
      </c>
      <c r="BQ92">
        <v>0</v>
      </c>
      <c r="BR92">
        <v>2.87</v>
      </c>
      <c r="BS92">
        <v>0.18</v>
      </c>
      <c r="BT92">
        <v>0</v>
      </c>
      <c r="BU92">
        <v>0</v>
      </c>
      <c r="BV92">
        <v>0</v>
      </c>
      <c r="BW92">
        <f t="shared" si="5"/>
        <v>49.65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208.78526099999999</v>
      </c>
      <c r="L93">
        <v>223.87383500000001</v>
      </c>
      <c r="M93">
        <v>43.591500000000003</v>
      </c>
      <c r="N93">
        <v>114.427688</v>
      </c>
      <c r="O93">
        <v>119.79489100000001</v>
      </c>
      <c r="P93">
        <v>134.95201900000001</v>
      </c>
      <c r="Q93">
        <v>0</v>
      </c>
      <c r="R93">
        <v>21.14207</v>
      </c>
      <c r="S93">
        <v>13.321078999999999</v>
      </c>
      <c r="T93">
        <v>0</v>
      </c>
      <c r="U93">
        <v>338.05208199999998</v>
      </c>
      <c r="V93">
        <v>1.6829449999999999</v>
      </c>
      <c r="W93">
        <v>26.754428000000001</v>
      </c>
      <c r="X93">
        <v>113.008295</v>
      </c>
      <c r="Y93">
        <v>0</v>
      </c>
      <c r="Z93">
        <v>6.3486659999999997</v>
      </c>
      <c r="AA93">
        <v>27.167192</v>
      </c>
      <c r="AB93">
        <v>25.438158999999999</v>
      </c>
      <c r="AC93">
        <v>9.374924</v>
      </c>
      <c r="AD93">
        <v>35.400312</v>
      </c>
      <c r="AE93">
        <v>47.849421</v>
      </c>
      <c r="AF93">
        <v>8.5962440000000004</v>
      </c>
      <c r="AG93">
        <v>38.899892000000001</v>
      </c>
      <c r="AH93">
        <v>113.293824</v>
      </c>
      <c r="AI93">
        <v>13.564705999999999</v>
      </c>
      <c r="AJ93">
        <v>0</v>
      </c>
      <c r="AK93">
        <v>49.785851999999998</v>
      </c>
      <c r="AL93">
        <v>22.512588000000001</v>
      </c>
      <c r="AM93">
        <v>0</v>
      </c>
      <c r="AN93">
        <v>0</v>
      </c>
      <c r="AO93">
        <v>21.359835</v>
      </c>
      <c r="AP93">
        <v>11.168142</v>
      </c>
      <c r="AQ93">
        <v>60.295763000000001</v>
      </c>
      <c r="AR93">
        <v>3.2083339999999998</v>
      </c>
      <c r="AS93">
        <v>7.1670239999999996</v>
      </c>
      <c r="AT93">
        <v>13.170445000000001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49.65</v>
      </c>
      <c r="BA93">
        <f t="shared" si="4"/>
        <v>1923.6374160000003</v>
      </c>
      <c r="BD93">
        <v>0</v>
      </c>
      <c r="BE93">
        <v>8.14</v>
      </c>
      <c r="BF93">
        <v>1.08</v>
      </c>
      <c r="BG93">
        <v>0</v>
      </c>
      <c r="BH93">
        <v>6.51</v>
      </c>
      <c r="BI93">
        <v>7.64</v>
      </c>
      <c r="BJ93">
        <v>3.98</v>
      </c>
      <c r="BK93">
        <v>2.67</v>
      </c>
      <c r="BL93">
        <v>1.04</v>
      </c>
      <c r="BM93">
        <v>0</v>
      </c>
      <c r="BN93">
        <v>0</v>
      </c>
      <c r="BO93">
        <v>11.36</v>
      </c>
      <c r="BP93">
        <v>4.18</v>
      </c>
      <c r="BQ93">
        <v>0</v>
      </c>
      <c r="BR93">
        <v>2.87</v>
      </c>
      <c r="BS93">
        <v>0.18</v>
      </c>
      <c r="BT93">
        <v>0</v>
      </c>
      <c r="BU93">
        <v>0</v>
      </c>
      <c r="BV93">
        <v>0</v>
      </c>
      <c r="BW93">
        <f t="shared" si="5"/>
        <v>49.65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208.78526099999999</v>
      </c>
      <c r="L94">
        <v>223.87383500000001</v>
      </c>
      <c r="M94">
        <v>43.591500000000003</v>
      </c>
      <c r="N94">
        <v>114.427688</v>
      </c>
      <c r="O94">
        <v>119.79489100000001</v>
      </c>
      <c r="P94">
        <v>134.95201900000001</v>
      </c>
      <c r="Q94">
        <v>0</v>
      </c>
      <c r="R94">
        <v>21.14207</v>
      </c>
      <c r="S94">
        <v>13.321078999999999</v>
      </c>
      <c r="T94">
        <v>0</v>
      </c>
      <c r="U94">
        <v>338.05208199999998</v>
      </c>
      <c r="V94">
        <v>0</v>
      </c>
      <c r="W94">
        <v>11.856888</v>
      </c>
      <c r="X94">
        <v>112.621934</v>
      </c>
      <c r="Y94">
        <v>0</v>
      </c>
      <c r="Z94">
        <v>6.3486659999999997</v>
      </c>
      <c r="AA94">
        <v>27.167192</v>
      </c>
      <c r="AB94">
        <v>25.438158999999999</v>
      </c>
      <c r="AC94">
        <v>9.374924</v>
      </c>
      <c r="AD94">
        <v>35.400312</v>
      </c>
      <c r="AE94">
        <v>46.606579000000004</v>
      </c>
      <c r="AF94">
        <v>8.5962440000000004</v>
      </c>
      <c r="AG94">
        <v>38.899892000000001</v>
      </c>
      <c r="AH94">
        <v>97.423514999999995</v>
      </c>
      <c r="AI94">
        <v>0</v>
      </c>
      <c r="AJ94">
        <v>0</v>
      </c>
      <c r="AK94">
        <v>49.785851999999998</v>
      </c>
      <c r="AL94">
        <v>22.512588000000001</v>
      </c>
      <c r="AM94">
        <v>0</v>
      </c>
      <c r="AN94">
        <v>0</v>
      </c>
      <c r="AO94">
        <v>21.359835</v>
      </c>
      <c r="AP94">
        <v>11.168142</v>
      </c>
      <c r="AQ94">
        <v>60.295763000000001</v>
      </c>
      <c r="AR94">
        <v>3.2083339999999998</v>
      </c>
      <c r="AS94">
        <v>7.1670239999999996</v>
      </c>
      <c r="AT94">
        <v>14.5274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49.559999999999995</v>
      </c>
      <c r="BA94">
        <f t="shared" si="4"/>
        <v>1877.2596679999999</v>
      </c>
      <c r="BD94">
        <v>0</v>
      </c>
      <c r="BE94">
        <v>8.14</v>
      </c>
      <c r="BF94">
        <v>1.08</v>
      </c>
      <c r="BG94">
        <v>0</v>
      </c>
      <c r="BH94">
        <v>6.51</v>
      </c>
      <c r="BI94">
        <v>7.64</v>
      </c>
      <c r="BJ94">
        <v>3.98</v>
      </c>
      <c r="BK94">
        <v>2.62</v>
      </c>
      <c r="BL94">
        <v>1</v>
      </c>
      <c r="BM94">
        <v>0</v>
      </c>
      <c r="BN94">
        <v>0</v>
      </c>
      <c r="BO94">
        <v>11.36</v>
      </c>
      <c r="BP94">
        <v>4.18</v>
      </c>
      <c r="BQ94">
        <v>0</v>
      </c>
      <c r="BR94">
        <v>2.87</v>
      </c>
      <c r="BS94">
        <v>0.18</v>
      </c>
      <c r="BT94">
        <v>0</v>
      </c>
      <c r="BU94">
        <v>0</v>
      </c>
      <c r="BV94">
        <v>0</v>
      </c>
      <c r="BW94">
        <f t="shared" si="5"/>
        <v>49.559999999999995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208.78526099999999</v>
      </c>
      <c r="L95">
        <v>223.87383500000001</v>
      </c>
      <c r="M95">
        <v>43.591500000000003</v>
      </c>
      <c r="N95">
        <v>114.427688</v>
      </c>
      <c r="O95">
        <v>119.79489100000001</v>
      </c>
      <c r="P95">
        <v>134.95201900000001</v>
      </c>
      <c r="Q95">
        <v>0</v>
      </c>
      <c r="R95">
        <v>21.14207</v>
      </c>
      <c r="S95">
        <v>13.321078999999999</v>
      </c>
      <c r="T95">
        <v>0</v>
      </c>
      <c r="U95">
        <v>338.05208199999998</v>
      </c>
      <c r="V95">
        <v>0</v>
      </c>
      <c r="W95">
        <v>11.856888</v>
      </c>
      <c r="X95">
        <v>70.579481999999999</v>
      </c>
      <c r="Y95">
        <v>0</v>
      </c>
      <c r="Z95">
        <v>6.3486659999999997</v>
      </c>
      <c r="AA95">
        <v>26.019282</v>
      </c>
      <c r="AB95">
        <v>12.757818</v>
      </c>
      <c r="AC95">
        <v>9.374924</v>
      </c>
      <c r="AD95">
        <v>35.400312</v>
      </c>
      <c r="AE95">
        <v>46.606579000000004</v>
      </c>
      <c r="AF95">
        <v>8.5962440000000004</v>
      </c>
      <c r="AG95">
        <v>38.899892000000001</v>
      </c>
      <c r="AH95">
        <v>90.635058999999998</v>
      </c>
      <c r="AI95">
        <v>0</v>
      </c>
      <c r="AJ95">
        <v>0</v>
      </c>
      <c r="AK95">
        <v>49.785851999999998</v>
      </c>
      <c r="AL95">
        <v>22.512588000000001</v>
      </c>
      <c r="AM95">
        <v>0</v>
      </c>
      <c r="AN95">
        <v>0</v>
      </c>
      <c r="AO95">
        <v>21.359835</v>
      </c>
      <c r="AP95">
        <v>11.168142</v>
      </c>
      <c r="AQ95">
        <v>60.295763000000001</v>
      </c>
      <c r="AR95">
        <v>3.2083339999999998</v>
      </c>
      <c r="AS95">
        <v>7.1670239999999996</v>
      </c>
      <c r="AT95">
        <v>14.5274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49.559999999999995</v>
      </c>
      <c r="BA95">
        <f t="shared" si="4"/>
        <v>1814.6005090000001</v>
      </c>
      <c r="BD95">
        <v>0</v>
      </c>
      <c r="BE95">
        <v>8.14</v>
      </c>
      <c r="BF95">
        <v>1.08</v>
      </c>
      <c r="BG95">
        <v>0</v>
      </c>
      <c r="BH95">
        <v>6.51</v>
      </c>
      <c r="BI95">
        <v>7.64</v>
      </c>
      <c r="BJ95">
        <v>3.98</v>
      </c>
      <c r="BK95">
        <v>2.62</v>
      </c>
      <c r="BL95">
        <v>1</v>
      </c>
      <c r="BM95">
        <v>0</v>
      </c>
      <c r="BN95">
        <v>0</v>
      </c>
      <c r="BO95">
        <v>11.36</v>
      </c>
      <c r="BP95">
        <v>4.18</v>
      </c>
      <c r="BQ95">
        <v>0</v>
      </c>
      <c r="BR95">
        <v>2.87</v>
      </c>
      <c r="BS95">
        <v>0.18</v>
      </c>
      <c r="BT95">
        <v>0</v>
      </c>
      <c r="BU95">
        <v>0</v>
      </c>
      <c r="BV95">
        <v>0</v>
      </c>
      <c r="BW95">
        <f t="shared" si="5"/>
        <v>49.559999999999995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208.78526099999999</v>
      </c>
      <c r="L96">
        <v>223.87383500000001</v>
      </c>
      <c r="M96">
        <v>43.591500000000003</v>
      </c>
      <c r="N96">
        <v>114.427688</v>
      </c>
      <c r="O96">
        <v>119.79489100000001</v>
      </c>
      <c r="P96">
        <v>134.95201900000001</v>
      </c>
      <c r="Q96">
        <v>0</v>
      </c>
      <c r="R96">
        <v>21.14207</v>
      </c>
      <c r="S96">
        <v>13.321078999999999</v>
      </c>
      <c r="T96">
        <v>0</v>
      </c>
      <c r="U96">
        <v>338.05208199999998</v>
      </c>
      <c r="V96">
        <v>0</v>
      </c>
      <c r="W96">
        <v>11.856888</v>
      </c>
      <c r="X96">
        <v>46.361981999999998</v>
      </c>
      <c r="Y96">
        <v>0</v>
      </c>
      <c r="Z96">
        <v>6.3486659999999997</v>
      </c>
      <c r="AA96">
        <v>22.652080999999999</v>
      </c>
      <c r="AB96">
        <v>12.757818</v>
      </c>
      <c r="AC96">
        <v>9.374924</v>
      </c>
      <c r="AD96">
        <v>35.400312</v>
      </c>
      <c r="AE96">
        <v>46.606579000000004</v>
      </c>
      <c r="AF96">
        <v>8.5962440000000004</v>
      </c>
      <c r="AG96">
        <v>38.899892000000001</v>
      </c>
      <c r="AH96">
        <v>90.635058999999998</v>
      </c>
      <c r="AI96">
        <v>0</v>
      </c>
      <c r="AJ96">
        <v>0</v>
      </c>
      <c r="AK96">
        <v>49.785851999999998</v>
      </c>
      <c r="AL96">
        <v>22.512588000000001</v>
      </c>
      <c r="AM96">
        <v>0</v>
      </c>
      <c r="AN96">
        <v>0</v>
      </c>
      <c r="AO96">
        <v>21.359835</v>
      </c>
      <c r="AP96">
        <v>11.168142</v>
      </c>
      <c r="AQ96">
        <v>60.295763000000001</v>
      </c>
      <c r="AR96">
        <v>3.2083339999999998</v>
      </c>
      <c r="AS96">
        <v>7.1670239999999996</v>
      </c>
      <c r="AT96">
        <v>14.5274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49.559999999999995</v>
      </c>
      <c r="BA96">
        <f t="shared" si="4"/>
        <v>1787.0158079999999</v>
      </c>
      <c r="BD96">
        <v>0</v>
      </c>
      <c r="BE96">
        <v>8.14</v>
      </c>
      <c r="BF96">
        <v>1.08</v>
      </c>
      <c r="BG96">
        <v>0</v>
      </c>
      <c r="BH96">
        <v>6.51</v>
      </c>
      <c r="BI96">
        <v>7.64</v>
      </c>
      <c r="BJ96">
        <v>3.98</v>
      </c>
      <c r="BK96">
        <v>2.62</v>
      </c>
      <c r="BL96">
        <v>1</v>
      </c>
      <c r="BM96">
        <v>0</v>
      </c>
      <c r="BN96">
        <v>0</v>
      </c>
      <c r="BO96">
        <v>11.36</v>
      </c>
      <c r="BP96">
        <v>4.18</v>
      </c>
      <c r="BQ96">
        <v>0</v>
      </c>
      <c r="BR96">
        <v>2.87</v>
      </c>
      <c r="BS96">
        <v>0.18</v>
      </c>
      <c r="BT96">
        <v>0</v>
      </c>
      <c r="BU96">
        <v>0</v>
      </c>
      <c r="BV96">
        <v>0</v>
      </c>
      <c r="BW96">
        <f t="shared" si="5"/>
        <v>49.559999999999995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208.78526099999999</v>
      </c>
      <c r="L97">
        <v>223.87383500000001</v>
      </c>
      <c r="M97">
        <v>43.591500000000003</v>
      </c>
      <c r="N97">
        <v>114.427688</v>
      </c>
      <c r="O97">
        <v>119.79489100000001</v>
      </c>
      <c r="P97">
        <v>134.95201900000001</v>
      </c>
      <c r="Q97">
        <v>0</v>
      </c>
      <c r="R97">
        <v>21.14207</v>
      </c>
      <c r="S97">
        <v>13.321078999999999</v>
      </c>
      <c r="T97">
        <v>0</v>
      </c>
      <c r="U97">
        <v>338.05208199999998</v>
      </c>
      <c r="V97">
        <v>0</v>
      </c>
      <c r="W97">
        <v>11.856888</v>
      </c>
      <c r="X97">
        <v>46.361981999999998</v>
      </c>
      <c r="Y97">
        <v>0</v>
      </c>
      <c r="Z97">
        <v>6.3486659999999997</v>
      </c>
      <c r="AA97">
        <v>22.652080999999999</v>
      </c>
      <c r="AB97">
        <v>12.757818</v>
      </c>
      <c r="AC97">
        <v>9.374924</v>
      </c>
      <c r="AD97">
        <v>35.400312</v>
      </c>
      <c r="AE97">
        <v>46.606579000000004</v>
      </c>
      <c r="AF97">
        <v>8.5962440000000004</v>
      </c>
      <c r="AG97">
        <v>38.899892000000001</v>
      </c>
      <c r="AH97">
        <v>90.635058999999998</v>
      </c>
      <c r="AI97">
        <v>0</v>
      </c>
      <c r="AJ97">
        <v>0</v>
      </c>
      <c r="AK97">
        <v>49.785851999999998</v>
      </c>
      <c r="AL97">
        <v>22.512588000000001</v>
      </c>
      <c r="AM97">
        <v>0</v>
      </c>
      <c r="AN97">
        <v>0</v>
      </c>
      <c r="AO97">
        <v>21.359835</v>
      </c>
      <c r="AP97">
        <v>11.168142</v>
      </c>
      <c r="AQ97">
        <v>43.024810000000002</v>
      </c>
      <c r="AR97">
        <v>3.2083339999999998</v>
      </c>
      <c r="AS97">
        <v>5.2123809999999997</v>
      </c>
      <c r="AT97">
        <v>14.5274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49.559999999999995</v>
      </c>
      <c r="BA97">
        <f t="shared" si="4"/>
        <v>1767.7902119999997</v>
      </c>
      <c r="BD97">
        <v>0</v>
      </c>
      <c r="BE97">
        <v>8.14</v>
      </c>
      <c r="BF97">
        <v>1.08</v>
      </c>
      <c r="BG97">
        <v>0</v>
      </c>
      <c r="BH97">
        <v>6.51</v>
      </c>
      <c r="BI97">
        <v>7.64</v>
      </c>
      <c r="BJ97">
        <v>3.98</v>
      </c>
      <c r="BK97">
        <v>2.62</v>
      </c>
      <c r="BL97">
        <v>1</v>
      </c>
      <c r="BM97">
        <v>0</v>
      </c>
      <c r="BN97">
        <v>0</v>
      </c>
      <c r="BO97">
        <v>11.36</v>
      </c>
      <c r="BP97">
        <v>4.18</v>
      </c>
      <c r="BQ97">
        <v>0</v>
      </c>
      <c r="BR97">
        <v>2.87</v>
      </c>
      <c r="BS97">
        <v>0.18</v>
      </c>
      <c r="BT97">
        <v>0</v>
      </c>
      <c r="BU97">
        <v>0</v>
      </c>
      <c r="BV97">
        <v>0</v>
      </c>
      <c r="BW97">
        <f t="shared" si="5"/>
        <v>49.559999999999995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208.78526099999999</v>
      </c>
      <c r="L98">
        <v>223.87383500000001</v>
      </c>
      <c r="M98">
        <v>43.591500000000003</v>
      </c>
      <c r="N98">
        <v>114.427688</v>
      </c>
      <c r="O98">
        <v>119.79489100000001</v>
      </c>
      <c r="P98">
        <v>134.95201900000001</v>
      </c>
      <c r="Q98">
        <v>0</v>
      </c>
      <c r="R98">
        <v>21.14207</v>
      </c>
      <c r="S98">
        <v>13.321078999999999</v>
      </c>
      <c r="T98">
        <v>0</v>
      </c>
      <c r="U98">
        <v>338.05208199999998</v>
      </c>
      <c r="V98">
        <v>0</v>
      </c>
      <c r="W98">
        <v>11.856888</v>
      </c>
      <c r="X98">
        <v>46.361981999999998</v>
      </c>
      <c r="Y98">
        <v>0</v>
      </c>
      <c r="Z98">
        <v>6.3486659999999997</v>
      </c>
      <c r="AA98">
        <v>22.652080999999999</v>
      </c>
      <c r="AB98">
        <v>12.757818</v>
      </c>
      <c r="AC98">
        <v>9.374924</v>
      </c>
      <c r="AD98">
        <v>35.400312</v>
      </c>
      <c r="AE98">
        <v>46.606579000000004</v>
      </c>
      <c r="AF98">
        <v>8.5962440000000004</v>
      </c>
      <c r="AG98">
        <v>38.899892000000001</v>
      </c>
      <c r="AH98">
        <v>90.635058999999998</v>
      </c>
      <c r="AI98">
        <v>0</v>
      </c>
      <c r="AJ98">
        <v>0</v>
      </c>
      <c r="AK98">
        <v>49.785851999999998</v>
      </c>
      <c r="AL98">
        <v>22.512588000000001</v>
      </c>
      <c r="AM98">
        <v>0</v>
      </c>
      <c r="AN98">
        <v>0</v>
      </c>
      <c r="AO98">
        <v>21.359835</v>
      </c>
      <c r="AP98">
        <v>11.168142</v>
      </c>
      <c r="AQ98">
        <v>43.024810000000002</v>
      </c>
      <c r="AR98">
        <v>3.2083339999999998</v>
      </c>
      <c r="AS98">
        <v>5.2123809999999997</v>
      </c>
      <c r="AT98">
        <v>14.5274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49.559999999999995</v>
      </c>
      <c r="BA98">
        <f t="shared" si="4"/>
        <v>1767.7902119999997</v>
      </c>
      <c r="BD98">
        <v>0</v>
      </c>
      <c r="BE98">
        <v>8.14</v>
      </c>
      <c r="BF98">
        <v>1.08</v>
      </c>
      <c r="BG98">
        <v>0</v>
      </c>
      <c r="BH98">
        <v>6.51</v>
      </c>
      <c r="BI98">
        <v>7.64</v>
      </c>
      <c r="BJ98">
        <v>3.98</v>
      </c>
      <c r="BK98">
        <v>2.62</v>
      </c>
      <c r="BL98">
        <v>1</v>
      </c>
      <c r="BM98">
        <v>0</v>
      </c>
      <c r="BN98">
        <v>0</v>
      </c>
      <c r="BO98">
        <v>11.36</v>
      </c>
      <c r="BP98">
        <v>4.18</v>
      </c>
      <c r="BQ98">
        <v>0</v>
      </c>
      <c r="BR98">
        <v>2.87</v>
      </c>
      <c r="BS98">
        <v>0.18</v>
      </c>
      <c r="BT98">
        <v>0</v>
      </c>
      <c r="BU98">
        <v>0</v>
      </c>
      <c r="BV98">
        <v>0</v>
      </c>
      <c r="BW98">
        <f t="shared" si="5"/>
        <v>49.559999999999995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5.0108462640000129</v>
      </c>
      <c r="L99">
        <f t="shared" si="6"/>
        <v>5.9529860699999944</v>
      </c>
      <c r="M99">
        <f t="shared" si="6"/>
        <v>1.9882567499999972</v>
      </c>
      <c r="N99">
        <f t="shared" si="6"/>
        <v>2.3816216035000015</v>
      </c>
      <c r="O99">
        <f t="shared" si="6"/>
        <v>2.8750773839999932</v>
      </c>
      <c r="P99">
        <f t="shared" si="6"/>
        <v>3.1400240984999988</v>
      </c>
      <c r="Q99">
        <f t="shared" si="6"/>
        <v>0</v>
      </c>
      <c r="R99">
        <f t="shared" si="6"/>
        <v>0.49157485149999991</v>
      </c>
      <c r="S99">
        <f t="shared" si="6"/>
        <v>0.3400480635</v>
      </c>
      <c r="T99">
        <f t="shared" si="6"/>
        <v>0</v>
      </c>
      <c r="U99">
        <f t="shared" si="6"/>
        <v>8.1132499679999821</v>
      </c>
      <c r="V99">
        <f t="shared" si="6"/>
        <v>0.1394979154999999</v>
      </c>
      <c r="W99">
        <f t="shared" si="6"/>
        <v>0.76156787225000033</v>
      </c>
      <c r="X99">
        <f t="shared" si="6"/>
        <v>2.5898368334999993</v>
      </c>
      <c r="Y99">
        <f t="shared" si="6"/>
        <v>0</v>
      </c>
      <c r="Z99">
        <f t="shared" si="6"/>
        <v>0.13949376749999989</v>
      </c>
      <c r="AA99">
        <f t="shared" si="6"/>
        <v>0.22954057549999995</v>
      </c>
      <c r="AB99">
        <f t="shared" si="6"/>
        <v>0.34953580350000019</v>
      </c>
      <c r="AC99">
        <f t="shared" si="6"/>
        <v>0.26015413675000015</v>
      </c>
      <c r="AD99">
        <f t="shared" si="6"/>
        <v>0.69606836400000016</v>
      </c>
      <c r="AE99">
        <f t="shared" si="6"/>
        <v>0.75291995649999977</v>
      </c>
      <c r="AF99">
        <f t="shared" si="6"/>
        <v>0.24718976974999993</v>
      </c>
      <c r="AG99">
        <f t="shared" si="6"/>
        <v>0.93359740799999846</v>
      </c>
      <c r="AH99">
        <f t="shared" si="6"/>
        <v>1.5044685967500009</v>
      </c>
      <c r="AI99">
        <f t="shared" si="6"/>
        <v>0.15846043225000006</v>
      </c>
      <c r="AJ99">
        <f t="shared" si="6"/>
        <v>0</v>
      </c>
      <c r="AK99">
        <f t="shared" si="6"/>
        <v>1.1948604479999996</v>
      </c>
      <c r="AL99">
        <f t="shared" si="6"/>
        <v>0.60221172900000042</v>
      </c>
      <c r="AM99">
        <f t="shared" si="6"/>
        <v>9.010919025000004E-2</v>
      </c>
      <c r="AN99">
        <f t="shared" si="6"/>
        <v>7.4124999999999994E-4</v>
      </c>
      <c r="AO99">
        <f t="shared" si="6"/>
        <v>0.53371107950000007</v>
      </c>
      <c r="AP99">
        <f t="shared" si="6"/>
        <v>0.27250266599999978</v>
      </c>
      <c r="AQ99">
        <f t="shared" si="6"/>
        <v>0.48822480225000014</v>
      </c>
      <c r="AR99">
        <f t="shared" si="6"/>
        <v>0.24369972800000012</v>
      </c>
      <c r="AS99">
        <f t="shared" si="6"/>
        <v>0.19735377575000021</v>
      </c>
      <c r="AT99">
        <f t="shared" si="6"/>
        <v>0.32841478749999919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1.4503675000000016</v>
      </c>
      <c r="BA99">
        <f t="shared" si="4"/>
        <v>44.458213440999998</v>
      </c>
      <c r="BD99">
        <f t="shared" ref="BD99:BW99" si="7">SUM(BD3:BD98)/4000</f>
        <v>0.17237499999999994</v>
      </c>
      <c r="BE99">
        <f t="shared" si="7"/>
        <v>0.19535999999999973</v>
      </c>
      <c r="BF99">
        <f t="shared" si="7"/>
        <v>3.29225E-2</v>
      </c>
      <c r="BG99">
        <f t="shared" si="7"/>
        <v>0</v>
      </c>
      <c r="BH99">
        <f t="shared" si="7"/>
        <v>0.15623999999999985</v>
      </c>
      <c r="BI99">
        <f t="shared" si="7"/>
        <v>0.18335999999999972</v>
      </c>
      <c r="BJ99">
        <f t="shared" si="7"/>
        <v>9.5520000000000063E-2</v>
      </c>
      <c r="BK99">
        <f t="shared" si="7"/>
        <v>7.1454999999999963E-2</v>
      </c>
      <c r="BL99">
        <f t="shared" si="7"/>
        <v>2.5287499999999994E-2</v>
      </c>
      <c r="BM99">
        <f t="shared" si="7"/>
        <v>0</v>
      </c>
      <c r="BN99">
        <f t="shared" si="7"/>
        <v>0</v>
      </c>
      <c r="BO99">
        <f t="shared" si="7"/>
        <v>0.33734249999999916</v>
      </c>
      <c r="BP99">
        <f t="shared" si="7"/>
        <v>0.10032000000000013</v>
      </c>
      <c r="BQ99">
        <f t="shared" si="7"/>
        <v>0</v>
      </c>
      <c r="BR99">
        <f t="shared" si="7"/>
        <v>7.539750000000002E-2</v>
      </c>
      <c r="BS99">
        <f t="shared" si="7"/>
        <v>4.7874999999999975E-3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1.4503675000000016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97.1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97.1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125.90867799999999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125.90867799999999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129.50157100000001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129.50157100000001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129.60157100000001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129.60157100000001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129.50157100000001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129.50157100000001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129.60157100000001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129.60157100000001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131.62594300000001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131.62594300000001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131.725943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131.725943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53.710121999999998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53.710121999999998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97.3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97.3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150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150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146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149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168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167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167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167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170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153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160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127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50.091749999999998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50.091749999999998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1.1674171799999999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1.1674171799999999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19.373999999999999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19.373999999999999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19.373999999999999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19.373999999999999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19.373999999999999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19.373999999999999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19.373999999999999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19.373999999999999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19.373999999999999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19.373999999999999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19.373999999999999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19.373999999999999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19.373999999999999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19.373999999999999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19.373999999999999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19.373999999999999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19.373999999999999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19.373999999999999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19.373999999999999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19.373999999999999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19.373999999999999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19.373999999999999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19.373999999999999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19.373999999999999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19.373999999999999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19.373999999999999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19.373999999999999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19.373999999999999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19.373999999999999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19.373999999999999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19.373999999999999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19.373999999999999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19.373999999999999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19.373999999999999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19.373999999999999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19.373999999999999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19.373999999999999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19.373999999999999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19.373999999999999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19.373999999999999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19.373999999999999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19.373999999999999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19.373999999999999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19.373999999999999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19.373999999999999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19.373999999999999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19.373999999999999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19.373999999999999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94.060770000000005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94.060770000000005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121.967736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121.967736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125.448172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125.448172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125.545042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125.545042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125.448172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125.448172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125.545042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125.545042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127.506051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127.506051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127.60292099999999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127.60292099999999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52.028995000000002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52.028995000000002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19.373999999999999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19.373999999999999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19.373999999999999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19.373999999999999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19.373999999999999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19.373999999999999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19.373999999999999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19.373999999999999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19.373999999999999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19.373999999999999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19.373999999999999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19.373999999999999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19.373999999999999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19.373999999999999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19.373999999999999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19.373999999999999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19.373999999999999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19.373999999999999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19.373999999999999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19.373999999999999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19.373999999999999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19.373999999999999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19.373999999999999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19.373999999999999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19.373999999999999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19.373999999999999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19.373999999999999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19.373999999999999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19.373999999999999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19.373999999999999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19.373999999999999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19.373999999999999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19.373999999999999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19.373999999999999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19.373999999999999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19.373999999999999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19.373999999999999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19.373999999999999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19.373999999999999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19.373999999999999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19.373999999999999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19.373999999999999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19.373999999999999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19.373999999999999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19.373999999999999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19.373999999999999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19.373999999999999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19.373999999999999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19.373999999999999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19.373999999999999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19.373999999999999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19.373999999999999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19.373999999999999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19.373999999999999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19.373999999999999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19.373999999999999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19.373999999999999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19.373999999999999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19.373999999999999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19.373999999999999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19.373999999999999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19.373999999999999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19.373999999999999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19.373999999999999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19.373999999999999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19.373999999999999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94.254509999999996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94.254509999999996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145.30500000000001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145.30500000000001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146.27369999999999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146.27369999999999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145.30500000000001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145.30500000000001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141.43020000000001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141.43020000000001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144.33629999999999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144.33629999999999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162.74160000000001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162.74160000000001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161.77289999999999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161.77289999999999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160.80420000000001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160.80420000000001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161.77289999999999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161.77289999999999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164.679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164.679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148.21109999999999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148.21109999999999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154.99199999999999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154.99199999999999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123.0249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123.0249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48.523878000000003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48.523878000000003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19.373999999999999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19.373999999999999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19.373999999999999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19.373999999999999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19.373999999999999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19.373999999999999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19.373999999999999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19.373999999999999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19.373999999999999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19.373999999999999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19.373999999999999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19.373999999999999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19.373999999999999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19.373999999999999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19.373999999999999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19.373999999999999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19.373999999999999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19.373999999999999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19.373999999999999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19.373999999999999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19.373999999999999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19.373999999999999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19.373999999999999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19.373999999999999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19.373999999999999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19.373999999999999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19.373999999999999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19.373999999999999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19.373999999999999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19.373999999999999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1.1308770222499991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1.1308770222499991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121.09</v>
      </c>
      <c r="C3" s="75">
        <v>36.81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70.72</v>
      </c>
      <c r="J3">
        <v>272.45</v>
      </c>
      <c r="K3">
        <v>46.45</v>
      </c>
      <c r="L3">
        <v>5.65</v>
      </c>
      <c r="M3">
        <v>3.27</v>
      </c>
      <c r="N3" s="135">
        <v>0</v>
      </c>
      <c r="O3" s="135">
        <v>0</v>
      </c>
      <c r="P3" s="135">
        <v>0</v>
      </c>
      <c r="Q3">
        <v>4.8499999999999996</v>
      </c>
      <c r="R3">
        <v>0</v>
      </c>
      <c r="S3">
        <v>5.03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3.4</v>
      </c>
      <c r="AD3">
        <v>27.46</v>
      </c>
      <c r="AE3">
        <v>27.46</v>
      </c>
    </row>
    <row r="4" spans="1:31">
      <c r="A4" t="s">
        <v>46</v>
      </c>
      <c r="B4" s="75">
        <v>114.31</v>
      </c>
      <c r="C4" s="75">
        <v>36.81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70.72</v>
      </c>
      <c r="J4">
        <v>272.45</v>
      </c>
      <c r="K4">
        <v>46.45</v>
      </c>
      <c r="L4">
        <v>5.65</v>
      </c>
      <c r="M4">
        <v>3.38</v>
      </c>
      <c r="N4" s="135">
        <v>0</v>
      </c>
      <c r="O4" s="135">
        <v>0</v>
      </c>
      <c r="P4" s="135">
        <v>0</v>
      </c>
      <c r="Q4">
        <v>4.8499999999999996</v>
      </c>
      <c r="R4">
        <v>0</v>
      </c>
      <c r="S4">
        <v>5.03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3.44</v>
      </c>
      <c r="AD4">
        <v>26.79</v>
      </c>
      <c r="AE4">
        <v>26.79</v>
      </c>
    </row>
    <row r="5" spans="1:31">
      <c r="A5" t="s">
        <v>47</v>
      </c>
      <c r="B5" s="75">
        <v>114.31</v>
      </c>
      <c r="C5" s="75">
        <v>36.81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70.72</v>
      </c>
      <c r="J5">
        <v>272.45</v>
      </c>
      <c r="K5">
        <v>46.45</v>
      </c>
      <c r="L5">
        <v>5.65</v>
      </c>
      <c r="M5">
        <v>5</v>
      </c>
      <c r="N5" s="135">
        <v>0</v>
      </c>
      <c r="O5" s="135">
        <v>0</v>
      </c>
      <c r="P5" s="135">
        <v>0</v>
      </c>
      <c r="Q5">
        <v>4.8499999999999996</v>
      </c>
      <c r="R5">
        <v>0</v>
      </c>
      <c r="S5">
        <v>5.03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3.7</v>
      </c>
      <c r="AD5">
        <v>36.5</v>
      </c>
      <c r="AE5">
        <v>36.5</v>
      </c>
    </row>
    <row r="6" spans="1:31">
      <c r="A6" t="s">
        <v>48</v>
      </c>
      <c r="B6" s="75">
        <v>114.31</v>
      </c>
      <c r="C6" s="75">
        <v>36.81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70.72</v>
      </c>
      <c r="J6">
        <v>272.45</v>
      </c>
      <c r="K6">
        <v>46.45</v>
      </c>
      <c r="L6">
        <v>5.65</v>
      </c>
      <c r="M6">
        <v>5.03</v>
      </c>
      <c r="N6" s="135">
        <v>0</v>
      </c>
      <c r="O6" s="135">
        <v>0</v>
      </c>
      <c r="P6" s="135">
        <v>0</v>
      </c>
      <c r="Q6">
        <v>4.8499999999999996</v>
      </c>
      <c r="R6">
        <v>0</v>
      </c>
      <c r="S6">
        <v>5.03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4.3600000000000003</v>
      </c>
      <c r="AD6">
        <v>35.79</v>
      </c>
      <c r="AE6">
        <v>35.79</v>
      </c>
    </row>
    <row r="7" spans="1:31">
      <c r="A7" t="s">
        <v>49</v>
      </c>
      <c r="B7" s="75">
        <v>114.31</v>
      </c>
      <c r="C7" s="75">
        <v>36.81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70.72</v>
      </c>
      <c r="J7">
        <v>272.45</v>
      </c>
      <c r="K7">
        <v>46.45</v>
      </c>
      <c r="L7">
        <v>5.65</v>
      </c>
      <c r="M7">
        <v>5.05</v>
      </c>
      <c r="N7" s="135">
        <v>0</v>
      </c>
      <c r="O7" s="135">
        <v>0</v>
      </c>
      <c r="P7" s="135">
        <v>0</v>
      </c>
      <c r="Q7">
        <v>4.8499999999999996</v>
      </c>
      <c r="R7">
        <v>0</v>
      </c>
      <c r="S7">
        <v>4.9400000000000004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4.7300000000000004</v>
      </c>
      <c r="AD7">
        <v>35.47</v>
      </c>
      <c r="AE7">
        <v>35.47</v>
      </c>
    </row>
    <row r="8" spans="1:31">
      <c r="A8" t="s">
        <v>50</v>
      </c>
      <c r="B8" s="75">
        <v>114.31</v>
      </c>
      <c r="C8" s="75">
        <v>36.81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70.72</v>
      </c>
      <c r="J8">
        <v>272.45</v>
      </c>
      <c r="K8">
        <v>46.45</v>
      </c>
      <c r="L8">
        <v>5.65</v>
      </c>
      <c r="M8">
        <v>5.01</v>
      </c>
      <c r="N8" s="135">
        <v>0</v>
      </c>
      <c r="O8" s="135">
        <v>0</v>
      </c>
      <c r="P8" s="135">
        <v>0</v>
      </c>
      <c r="Q8">
        <v>4.8499999999999996</v>
      </c>
      <c r="R8">
        <v>0</v>
      </c>
      <c r="S8">
        <v>4.9400000000000004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3.41</v>
      </c>
      <c r="AD8">
        <v>34.99</v>
      </c>
      <c r="AE8">
        <v>34.99</v>
      </c>
    </row>
    <row r="9" spans="1:31">
      <c r="A9" t="s">
        <v>51</v>
      </c>
      <c r="B9" s="75">
        <v>114.31</v>
      </c>
      <c r="C9" s="75">
        <v>36.81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70.72</v>
      </c>
      <c r="J9">
        <v>272.45</v>
      </c>
      <c r="K9">
        <v>46.45</v>
      </c>
      <c r="L9">
        <v>5.65</v>
      </c>
      <c r="M9">
        <v>4.8899999999999997</v>
      </c>
      <c r="N9" s="135">
        <v>0</v>
      </c>
      <c r="O9" s="135">
        <v>0</v>
      </c>
      <c r="P9" s="135">
        <v>0</v>
      </c>
      <c r="Q9">
        <v>4.8499999999999996</v>
      </c>
      <c r="R9">
        <v>0</v>
      </c>
      <c r="S9">
        <v>4.9400000000000004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3.54</v>
      </c>
      <c r="AD9">
        <v>34.520000000000003</v>
      </c>
      <c r="AE9">
        <v>34.520000000000003</v>
      </c>
    </row>
    <row r="10" spans="1:31">
      <c r="A10" t="s">
        <v>52</v>
      </c>
      <c r="B10" s="75">
        <v>114.31</v>
      </c>
      <c r="C10" s="75">
        <v>36.81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70.72</v>
      </c>
      <c r="J10">
        <v>272.45</v>
      </c>
      <c r="K10">
        <v>46.45</v>
      </c>
      <c r="L10">
        <v>5.65</v>
      </c>
      <c r="M10">
        <v>5.2</v>
      </c>
      <c r="N10" s="135">
        <v>0</v>
      </c>
      <c r="O10" s="135">
        <v>0</v>
      </c>
      <c r="P10" s="135">
        <v>0</v>
      </c>
      <c r="Q10">
        <v>4.8499999999999996</v>
      </c>
      <c r="R10">
        <v>0</v>
      </c>
      <c r="S10">
        <v>4.9400000000000004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3.3</v>
      </c>
      <c r="AD10">
        <v>34.21</v>
      </c>
      <c r="AE10">
        <v>34.21</v>
      </c>
    </row>
    <row r="11" spans="1:31">
      <c r="A11" t="s">
        <v>53</v>
      </c>
      <c r="B11" s="75">
        <v>114.31</v>
      </c>
      <c r="C11" s="75">
        <v>36.81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70.72</v>
      </c>
      <c r="J11">
        <v>272.45</v>
      </c>
      <c r="K11">
        <v>46.45</v>
      </c>
      <c r="L11">
        <v>5.65</v>
      </c>
      <c r="M11">
        <v>1.71</v>
      </c>
      <c r="N11" s="135">
        <v>0</v>
      </c>
      <c r="O11" s="135">
        <v>0</v>
      </c>
      <c r="P11" s="135">
        <v>0</v>
      </c>
      <c r="Q11">
        <v>4.8499999999999996</v>
      </c>
      <c r="R11">
        <v>0</v>
      </c>
      <c r="S11">
        <v>4.9400000000000004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3.54</v>
      </c>
      <c r="AD11">
        <v>34.64</v>
      </c>
      <c r="AE11">
        <v>34.64</v>
      </c>
    </row>
    <row r="12" spans="1:31">
      <c r="A12" t="s">
        <v>54</v>
      </c>
      <c r="B12" s="75">
        <v>114.31</v>
      </c>
      <c r="C12" s="75">
        <v>36.81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70.72</v>
      </c>
      <c r="J12">
        <v>272.45</v>
      </c>
      <c r="K12">
        <v>46.45</v>
      </c>
      <c r="L12">
        <v>5.65</v>
      </c>
      <c r="M12">
        <v>1.75</v>
      </c>
      <c r="N12" s="135">
        <v>0</v>
      </c>
      <c r="O12" s="135">
        <v>0</v>
      </c>
      <c r="P12" s="135">
        <v>0</v>
      </c>
      <c r="Q12">
        <v>4.8499999999999996</v>
      </c>
      <c r="R12">
        <v>0</v>
      </c>
      <c r="S12">
        <v>4.9400000000000004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3.41</v>
      </c>
      <c r="AD12">
        <v>35.22</v>
      </c>
      <c r="AE12">
        <v>35.22</v>
      </c>
    </row>
    <row r="13" spans="1:31">
      <c r="A13" t="s">
        <v>55</v>
      </c>
      <c r="B13" s="75">
        <v>114.31</v>
      </c>
      <c r="C13" s="75">
        <v>36.81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70.72</v>
      </c>
      <c r="J13">
        <v>272.45</v>
      </c>
      <c r="K13">
        <v>46.45</v>
      </c>
      <c r="L13">
        <v>5.65</v>
      </c>
      <c r="M13">
        <v>1.68</v>
      </c>
      <c r="N13" s="135">
        <v>0</v>
      </c>
      <c r="O13" s="135">
        <v>0</v>
      </c>
      <c r="P13" s="135">
        <v>0</v>
      </c>
      <c r="Q13">
        <v>4.8499999999999996</v>
      </c>
      <c r="R13">
        <v>0</v>
      </c>
      <c r="S13">
        <v>4.9400000000000004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3.45</v>
      </c>
      <c r="AD13">
        <v>35.799999999999997</v>
      </c>
      <c r="AE13">
        <v>35.799999999999997</v>
      </c>
    </row>
    <row r="14" spans="1:31">
      <c r="A14" t="s">
        <v>56</v>
      </c>
      <c r="B14" s="75">
        <v>114.31</v>
      </c>
      <c r="C14" s="75">
        <v>36.81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70.72</v>
      </c>
      <c r="J14">
        <v>272.45</v>
      </c>
      <c r="K14">
        <v>46.45</v>
      </c>
      <c r="L14">
        <v>5.65</v>
      </c>
      <c r="M14">
        <v>1.62</v>
      </c>
      <c r="N14" s="135">
        <v>0</v>
      </c>
      <c r="O14" s="135">
        <v>0</v>
      </c>
      <c r="P14" s="135">
        <v>0</v>
      </c>
      <c r="Q14">
        <v>4.8499999999999996</v>
      </c>
      <c r="R14">
        <v>0</v>
      </c>
      <c r="S14">
        <v>4.9400000000000004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3.59</v>
      </c>
      <c r="AD14">
        <v>26.75</v>
      </c>
      <c r="AE14">
        <v>26.75</v>
      </c>
    </row>
    <row r="15" spans="1:31">
      <c r="A15" t="s">
        <v>57</v>
      </c>
      <c r="B15" s="75">
        <v>114.31</v>
      </c>
      <c r="C15" s="75">
        <v>36.81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70.72</v>
      </c>
      <c r="J15">
        <v>272.45</v>
      </c>
      <c r="K15">
        <v>46.45</v>
      </c>
      <c r="L15">
        <v>4.92</v>
      </c>
      <c r="M15">
        <v>1.75</v>
      </c>
      <c r="N15" s="135">
        <v>0</v>
      </c>
      <c r="O15" s="135">
        <v>0</v>
      </c>
      <c r="P15" s="135">
        <v>0</v>
      </c>
      <c r="Q15">
        <v>4.8499999999999996</v>
      </c>
      <c r="R15">
        <v>0</v>
      </c>
      <c r="S15">
        <v>4.9400000000000004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3.5</v>
      </c>
      <c r="AD15">
        <v>25.98</v>
      </c>
      <c r="AE15">
        <v>25.98</v>
      </c>
    </row>
    <row r="16" spans="1:31">
      <c r="A16" t="s">
        <v>58</v>
      </c>
      <c r="B16" s="75">
        <v>114.31</v>
      </c>
      <c r="C16" s="75">
        <v>36.81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70.72</v>
      </c>
      <c r="J16">
        <v>272.45</v>
      </c>
      <c r="K16">
        <v>46.45</v>
      </c>
      <c r="L16">
        <v>4.92</v>
      </c>
      <c r="M16">
        <v>1.77</v>
      </c>
      <c r="N16" s="135">
        <v>0</v>
      </c>
      <c r="O16" s="135">
        <v>0</v>
      </c>
      <c r="P16" s="135">
        <v>0</v>
      </c>
      <c r="Q16">
        <v>4.8499999999999996</v>
      </c>
      <c r="R16">
        <v>0</v>
      </c>
      <c r="S16">
        <v>4.9400000000000004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3.38</v>
      </c>
      <c r="AD16">
        <v>25.21</v>
      </c>
      <c r="AE16">
        <v>25.21</v>
      </c>
    </row>
    <row r="17" spans="1:31">
      <c r="A17" t="s">
        <v>59</v>
      </c>
      <c r="B17" s="75">
        <v>114.31</v>
      </c>
      <c r="C17" s="75">
        <v>36.81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70.72</v>
      </c>
      <c r="J17">
        <v>272.45</v>
      </c>
      <c r="K17">
        <v>46.45</v>
      </c>
      <c r="L17">
        <v>4.92</v>
      </c>
      <c r="M17">
        <v>1.8</v>
      </c>
      <c r="N17" s="135">
        <v>0</v>
      </c>
      <c r="O17" s="135">
        <v>0</v>
      </c>
      <c r="P17" s="135">
        <v>0</v>
      </c>
      <c r="Q17">
        <v>4.8499999999999996</v>
      </c>
      <c r="R17">
        <v>0</v>
      </c>
      <c r="S17">
        <v>4.9400000000000004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1.27</v>
      </c>
      <c r="AD17">
        <v>24.67</v>
      </c>
      <c r="AE17">
        <v>24.67</v>
      </c>
    </row>
    <row r="18" spans="1:31">
      <c r="A18" t="s">
        <v>60</v>
      </c>
      <c r="B18" s="75">
        <v>114.31</v>
      </c>
      <c r="C18" s="75">
        <v>36.81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70.72</v>
      </c>
      <c r="J18">
        <v>272.45</v>
      </c>
      <c r="K18">
        <v>46.45</v>
      </c>
      <c r="L18">
        <v>4.92</v>
      </c>
      <c r="M18">
        <v>1.71</v>
      </c>
      <c r="N18" s="135">
        <v>0</v>
      </c>
      <c r="O18" s="135">
        <v>0</v>
      </c>
      <c r="P18" s="135">
        <v>0</v>
      </c>
      <c r="Q18">
        <v>4.8499999999999996</v>
      </c>
      <c r="R18">
        <v>0</v>
      </c>
      <c r="S18">
        <v>4.9400000000000004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1.25</v>
      </c>
      <c r="AD18">
        <v>24.3</v>
      </c>
      <c r="AE18">
        <v>24.3</v>
      </c>
    </row>
    <row r="19" spans="1:31">
      <c r="A19" t="s">
        <v>61</v>
      </c>
      <c r="B19" s="75">
        <v>114.31</v>
      </c>
      <c r="C19" s="75">
        <v>36.81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70.72</v>
      </c>
      <c r="J19">
        <v>272.45</v>
      </c>
      <c r="K19">
        <v>46.45</v>
      </c>
      <c r="L19">
        <v>4.92</v>
      </c>
      <c r="M19">
        <v>1.73</v>
      </c>
      <c r="N19" s="135">
        <v>0</v>
      </c>
      <c r="O19" s="135">
        <v>0</v>
      </c>
      <c r="P19" s="135">
        <v>0</v>
      </c>
      <c r="Q19">
        <v>4.8499999999999996</v>
      </c>
      <c r="R19">
        <v>0</v>
      </c>
      <c r="S19">
        <v>4.84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1.03</v>
      </c>
      <c r="AD19">
        <v>23.74</v>
      </c>
      <c r="AE19">
        <v>23.74</v>
      </c>
    </row>
    <row r="20" spans="1:31">
      <c r="A20" t="s">
        <v>62</v>
      </c>
      <c r="B20" s="75">
        <v>114.31</v>
      </c>
      <c r="C20" s="75">
        <v>36.81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70.72</v>
      </c>
      <c r="J20">
        <v>272.45</v>
      </c>
      <c r="K20">
        <v>46.45</v>
      </c>
      <c r="L20">
        <v>4.92</v>
      </c>
      <c r="M20">
        <v>1.76</v>
      </c>
      <c r="N20" s="135">
        <v>0</v>
      </c>
      <c r="O20" s="135">
        <v>0</v>
      </c>
      <c r="P20" s="135">
        <v>0</v>
      </c>
      <c r="Q20">
        <v>4.8499999999999996</v>
      </c>
      <c r="R20">
        <v>0</v>
      </c>
      <c r="S20">
        <v>4.84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1.06</v>
      </c>
      <c r="AD20">
        <v>21.96</v>
      </c>
      <c r="AE20">
        <v>21.96</v>
      </c>
    </row>
    <row r="21" spans="1:31">
      <c r="A21" t="s">
        <v>63</v>
      </c>
      <c r="B21" s="75">
        <v>114.31</v>
      </c>
      <c r="C21" s="75">
        <v>36.81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70.72</v>
      </c>
      <c r="J21">
        <v>272.45</v>
      </c>
      <c r="K21">
        <v>46.45</v>
      </c>
      <c r="L21">
        <v>5.46</v>
      </c>
      <c r="M21">
        <v>1.73</v>
      </c>
      <c r="N21" s="135">
        <v>0</v>
      </c>
      <c r="O21" s="135">
        <v>0</v>
      </c>
      <c r="P21" s="135">
        <v>0</v>
      </c>
      <c r="Q21">
        <v>4.8499999999999996</v>
      </c>
      <c r="R21">
        <v>0</v>
      </c>
      <c r="S21">
        <v>4.84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1.1000000000000001</v>
      </c>
      <c r="AD21">
        <v>24.9</v>
      </c>
      <c r="AE21">
        <v>24.9</v>
      </c>
    </row>
    <row r="22" spans="1:31">
      <c r="A22" t="s">
        <v>64</v>
      </c>
      <c r="B22" s="75">
        <v>114.31</v>
      </c>
      <c r="C22" s="75">
        <v>36.81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70.72</v>
      </c>
      <c r="J22">
        <v>272.45</v>
      </c>
      <c r="K22">
        <v>46.45</v>
      </c>
      <c r="L22">
        <v>5.46</v>
      </c>
      <c r="M22">
        <v>1.78</v>
      </c>
      <c r="N22" s="135">
        <v>0</v>
      </c>
      <c r="O22" s="135">
        <v>0</v>
      </c>
      <c r="P22" s="135">
        <v>0</v>
      </c>
      <c r="Q22">
        <v>4.8499999999999996</v>
      </c>
      <c r="R22">
        <v>0</v>
      </c>
      <c r="S22">
        <v>4.84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1.05</v>
      </c>
      <c r="AD22">
        <v>23.62</v>
      </c>
      <c r="AE22">
        <v>23.62</v>
      </c>
    </row>
    <row r="23" spans="1:31">
      <c r="A23" t="s">
        <v>65</v>
      </c>
      <c r="B23" s="75">
        <v>114.31</v>
      </c>
      <c r="C23" s="75">
        <v>36.81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70.72</v>
      </c>
      <c r="J23">
        <v>272.45</v>
      </c>
      <c r="K23">
        <v>46.45</v>
      </c>
      <c r="L23">
        <v>5.46</v>
      </c>
      <c r="M23">
        <v>1.65</v>
      </c>
      <c r="N23" s="135">
        <v>0</v>
      </c>
      <c r="O23" s="135">
        <v>0</v>
      </c>
      <c r="P23" s="135">
        <v>0</v>
      </c>
      <c r="Q23">
        <v>4.7</v>
      </c>
      <c r="R23">
        <v>0</v>
      </c>
      <c r="S23">
        <v>4.84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1.01</v>
      </c>
      <c r="AD23">
        <v>22.3</v>
      </c>
      <c r="AE23">
        <v>22.3</v>
      </c>
    </row>
    <row r="24" spans="1:31">
      <c r="A24" t="s">
        <v>66</v>
      </c>
      <c r="B24" s="75">
        <v>122.06</v>
      </c>
      <c r="C24" s="75">
        <v>55.82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70.72</v>
      </c>
      <c r="J24">
        <v>272.45</v>
      </c>
      <c r="K24">
        <v>46.45</v>
      </c>
      <c r="L24">
        <v>5.46</v>
      </c>
      <c r="M24">
        <v>1.73</v>
      </c>
      <c r="N24" s="135">
        <v>0</v>
      </c>
      <c r="O24" s="135">
        <v>0</v>
      </c>
      <c r="P24" s="135">
        <v>0</v>
      </c>
      <c r="Q24">
        <v>4.7</v>
      </c>
      <c r="R24">
        <v>0</v>
      </c>
      <c r="S24">
        <v>4.84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0.96</v>
      </c>
      <c r="AD24">
        <v>21.04</v>
      </c>
      <c r="AE24">
        <v>21.04</v>
      </c>
    </row>
    <row r="25" spans="1:31">
      <c r="A25" t="s">
        <v>67</v>
      </c>
      <c r="B25" s="75">
        <v>126.9</v>
      </c>
      <c r="C25" s="75">
        <v>55.82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70.72</v>
      </c>
      <c r="J25">
        <v>272.45</v>
      </c>
      <c r="K25">
        <v>46.45</v>
      </c>
      <c r="L25">
        <v>5.46</v>
      </c>
      <c r="M25">
        <v>1.76</v>
      </c>
      <c r="N25" s="135">
        <v>0</v>
      </c>
      <c r="O25" s="135">
        <v>0</v>
      </c>
      <c r="P25" s="135">
        <v>0</v>
      </c>
      <c r="Q25">
        <v>4.7</v>
      </c>
      <c r="R25">
        <v>0</v>
      </c>
      <c r="S25">
        <v>4.84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0.98</v>
      </c>
      <c r="AD25">
        <v>19.71</v>
      </c>
      <c r="AE25">
        <v>19.71</v>
      </c>
    </row>
    <row r="26" spans="1:31">
      <c r="A26" t="s">
        <v>68</v>
      </c>
      <c r="B26" s="75">
        <v>134.65</v>
      </c>
      <c r="C26" s="75">
        <v>55.82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70.72</v>
      </c>
      <c r="J26">
        <v>272.45</v>
      </c>
      <c r="K26">
        <v>46.45</v>
      </c>
      <c r="L26">
        <v>5.46</v>
      </c>
      <c r="M26">
        <v>1.71</v>
      </c>
      <c r="N26" s="135">
        <v>0</v>
      </c>
      <c r="O26" s="135">
        <v>0</v>
      </c>
      <c r="P26" s="135">
        <v>0</v>
      </c>
      <c r="Q26">
        <v>4.7</v>
      </c>
      <c r="R26">
        <v>0</v>
      </c>
      <c r="S26">
        <v>4.84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0.88</v>
      </c>
      <c r="AD26">
        <v>18.600000000000001</v>
      </c>
      <c r="AE26">
        <v>18.600000000000001</v>
      </c>
    </row>
    <row r="27" spans="1:31">
      <c r="A27" t="s">
        <v>69</v>
      </c>
      <c r="B27" s="75">
        <v>181.67</v>
      </c>
      <c r="C27" s="75">
        <v>68.319999999999993</v>
      </c>
      <c r="D27" s="135">
        <f t="shared" si="0"/>
        <v>13.01</v>
      </c>
      <c r="E27" s="75"/>
      <c r="F27" s="78">
        <v>0</v>
      </c>
      <c r="G27" s="78">
        <v>0</v>
      </c>
      <c r="H27" s="78">
        <v>0</v>
      </c>
      <c r="I27">
        <v>70.72</v>
      </c>
      <c r="J27">
        <v>272.45</v>
      </c>
      <c r="K27">
        <v>80.73</v>
      </c>
      <c r="L27">
        <v>5.46</v>
      </c>
      <c r="M27">
        <v>1.66</v>
      </c>
      <c r="N27" s="135">
        <v>6.08</v>
      </c>
      <c r="O27" s="135">
        <v>0.92</v>
      </c>
      <c r="P27" s="135">
        <v>6.01</v>
      </c>
      <c r="Q27">
        <v>4.7</v>
      </c>
      <c r="R27">
        <v>0</v>
      </c>
      <c r="S27">
        <v>4.84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0.73</v>
      </c>
      <c r="AD27">
        <v>11.29</v>
      </c>
      <c r="AE27">
        <v>11.29</v>
      </c>
    </row>
    <row r="28" spans="1:31">
      <c r="A28" t="s">
        <v>70</v>
      </c>
      <c r="B28" s="75">
        <v>181.67</v>
      </c>
      <c r="C28" s="75">
        <v>68.319999999999993</v>
      </c>
      <c r="D28" s="135">
        <f t="shared" si="0"/>
        <v>30.379999999999995</v>
      </c>
      <c r="E28" s="75"/>
      <c r="F28" s="78">
        <v>0</v>
      </c>
      <c r="G28" s="78">
        <v>0</v>
      </c>
      <c r="H28" s="78">
        <v>0</v>
      </c>
      <c r="I28">
        <v>70.72</v>
      </c>
      <c r="J28">
        <v>272.45</v>
      </c>
      <c r="K28">
        <v>80.73</v>
      </c>
      <c r="L28">
        <v>5.46</v>
      </c>
      <c r="M28">
        <v>1.66</v>
      </c>
      <c r="N28" s="135">
        <v>12.27</v>
      </c>
      <c r="O28" s="135">
        <v>5.99</v>
      </c>
      <c r="P28" s="135">
        <v>12.12</v>
      </c>
      <c r="Q28">
        <v>4.7</v>
      </c>
      <c r="R28">
        <v>0.03</v>
      </c>
      <c r="S28">
        <v>4.84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2.82</v>
      </c>
      <c r="AD28">
        <v>11.25</v>
      </c>
      <c r="AE28">
        <v>11.25</v>
      </c>
    </row>
    <row r="29" spans="1:31">
      <c r="A29" t="s">
        <v>71</v>
      </c>
      <c r="B29" s="75">
        <v>181.67</v>
      </c>
      <c r="C29" s="75">
        <v>68.319999999999993</v>
      </c>
      <c r="D29" s="135">
        <f t="shared" si="0"/>
        <v>55.08</v>
      </c>
      <c r="E29" s="75"/>
      <c r="F29" s="78">
        <v>0.08</v>
      </c>
      <c r="G29" s="78">
        <v>0.08</v>
      </c>
      <c r="H29" s="78">
        <v>0.08</v>
      </c>
      <c r="I29">
        <v>70.72</v>
      </c>
      <c r="J29">
        <v>272.45</v>
      </c>
      <c r="K29">
        <v>80.73</v>
      </c>
      <c r="L29">
        <v>5.46</v>
      </c>
      <c r="M29">
        <v>1.66</v>
      </c>
      <c r="N29" s="135">
        <v>19.66</v>
      </c>
      <c r="O29" s="135">
        <v>15.06</v>
      </c>
      <c r="P29" s="135">
        <v>20.36</v>
      </c>
      <c r="Q29">
        <v>4.7</v>
      </c>
      <c r="R29">
        <v>5.38</v>
      </c>
      <c r="S29">
        <v>4.84</v>
      </c>
      <c r="T29">
        <v>0</v>
      </c>
      <c r="U29">
        <v>0</v>
      </c>
      <c r="V29">
        <v>0</v>
      </c>
      <c r="W29">
        <v>0.08</v>
      </c>
      <c r="X29">
        <v>0.01</v>
      </c>
      <c r="Y29">
        <v>2.59</v>
      </c>
      <c r="Z29">
        <v>0</v>
      </c>
      <c r="AA29">
        <v>2.0699999999999998</v>
      </c>
      <c r="AB29">
        <v>1.04</v>
      </c>
      <c r="AC29">
        <v>2.75</v>
      </c>
      <c r="AD29">
        <v>11.2</v>
      </c>
      <c r="AE29">
        <v>11.2</v>
      </c>
    </row>
    <row r="30" spans="1:31">
      <c r="A30" t="s">
        <v>72</v>
      </c>
      <c r="B30" s="75">
        <v>181.67</v>
      </c>
      <c r="C30" s="75">
        <v>68.319999999999993</v>
      </c>
      <c r="D30" s="135">
        <f t="shared" si="0"/>
        <v>89.68</v>
      </c>
      <c r="E30" s="75"/>
      <c r="F30" s="78">
        <v>0.41</v>
      </c>
      <c r="G30" s="78">
        <v>0.41</v>
      </c>
      <c r="H30" s="78">
        <v>0.42</v>
      </c>
      <c r="I30">
        <v>70.72</v>
      </c>
      <c r="J30">
        <v>272.45</v>
      </c>
      <c r="K30">
        <v>80.73</v>
      </c>
      <c r="L30">
        <v>5.46</v>
      </c>
      <c r="M30">
        <v>1.62</v>
      </c>
      <c r="N30" s="135">
        <v>29.01</v>
      </c>
      <c r="O30" s="135">
        <v>32.020000000000003</v>
      </c>
      <c r="P30" s="135">
        <v>28.65</v>
      </c>
      <c r="Q30">
        <v>4.7</v>
      </c>
      <c r="R30">
        <v>13.59</v>
      </c>
      <c r="S30">
        <v>4.84</v>
      </c>
      <c r="T30">
        <v>0</v>
      </c>
      <c r="U30">
        <v>0</v>
      </c>
      <c r="V30">
        <v>0</v>
      </c>
      <c r="W30">
        <v>3.14</v>
      </c>
      <c r="X30">
        <v>0.63</v>
      </c>
      <c r="Y30">
        <v>4.01</v>
      </c>
      <c r="Z30">
        <v>0</v>
      </c>
      <c r="AA30">
        <v>4.67</v>
      </c>
      <c r="AB30">
        <v>2.33</v>
      </c>
      <c r="AC30">
        <v>2.63</v>
      </c>
      <c r="AD30">
        <v>11.08</v>
      </c>
      <c r="AE30">
        <v>11.08</v>
      </c>
    </row>
    <row r="31" spans="1:31">
      <c r="A31" t="s">
        <v>73</v>
      </c>
      <c r="B31" s="75">
        <v>181.67</v>
      </c>
      <c r="C31" s="75">
        <v>68.319999999999993</v>
      </c>
      <c r="D31" s="135">
        <f t="shared" si="0"/>
        <v>91.1</v>
      </c>
      <c r="E31" s="75"/>
      <c r="F31" s="78">
        <v>1.07</v>
      </c>
      <c r="G31" s="78">
        <v>1.07</v>
      </c>
      <c r="H31" s="78">
        <v>1.0900000000000001</v>
      </c>
      <c r="I31">
        <v>70.72</v>
      </c>
      <c r="J31">
        <v>272.45</v>
      </c>
      <c r="K31">
        <v>80.73</v>
      </c>
      <c r="L31">
        <v>5.31</v>
      </c>
      <c r="M31">
        <v>1.66</v>
      </c>
      <c r="N31" s="135">
        <v>30.37</v>
      </c>
      <c r="O31" s="135">
        <v>30.37</v>
      </c>
      <c r="P31" s="135">
        <v>30.36</v>
      </c>
      <c r="Q31">
        <v>4.7</v>
      </c>
      <c r="R31">
        <v>22.85</v>
      </c>
      <c r="S31">
        <v>4.75</v>
      </c>
      <c r="T31">
        <v>0</v>
      </c>
      <c r="U31">
        <v>0</v>
      </c>
      <c r="V31">
        <v>0</v>
      </c>
      <c r="W31">
        <v>11.55</v>
      </c>
      <c r="X31">
        <v>2.31</v>
      </c>
      <c r="Y31">
        <v>6.75</v>
      </c>
      <c r="Z31">
        <v>2.87</v>
      </c>
      <c r="AA31">
        <v>11.33</v>
      </c>
      <c r="AB31">
        <v>5.67</v>
      </c>
      <c r="AC31">
        <v>2.59</v>
      </c>
      <c r="AD31">
        <v>10.82</v>
      </c>
      <c r="AE31">
        <v>10.82</v>
      </c>
    </row>
    <row r="32" spans="1:31">
      <c r="A32" t="s">
        <v>74</v>
      </c>
      <c r="B32" s="75">
        <v>181.67</v>
      </c>
      <c r="C32" s="75">
        <v>68.319999999999993</v>
      </c>
      <c r="D32" s="135">
        <f t="shared" si="0"/>
        <v>91.1</v>
      </c>
      <c r="E32" s="75"/>
      <c r="F32" s="78">
        <v>1.9</v>
      </c>
      <c r="G32" s="78">
        <v>1.9</v>
      </c>
      <c r="H32" s="78">
        <v>1.94</v>
      </c>
      <c r="I32">
        <v>70.72</v>
      </c>
      <c r="J32">
        <v>272.45</v>
      </c>
      <c r="K32">
        <v>80.73</v>
      </c>
      <c r="L32">
        <v>5.31</v>
      </c>
      <c r="M32">
        <v>1.76</v>
      </c>
      <c r="N32" s="135">
        <v>30.37</v>
      </c>
      <c r="O32" s="135">
        <v>30.37</v>
      </c>
      <c r="P32" s="135">
        <v>30.36</v>
      </c>
      <c r="Q32">
        <v>4.7</v>
      </c>
      <c r="R32">
        <v>32.229999999999997</v>
      </c>
      <c r="S32">
        <v>4.75</v>
      </c>
      <c r="T32">
        <v>0</v>
      </c>
      <c r="U32">
        <v>0</v>
      </c>
      <c r="V32">
        <v>0</v>
      </c>
      <c r="W32">
        <v>24.5</v>
      </c>
      <c r="X32">
        <v>4.9000000000000004</v>
      </c>
      <c r="Y32">
        <v>10.26</v>
      </c>
      <c r="Z32">
        <v>6.31</v>
      </c>
      <c r="AA32">
        <v>19.329999999999998</v>
      </c>
      <c r="AB32">
        <v>9.67</v>
      </c>
      <c r="AC32">
        <v>4</v>
      </c>
      <c r="AD32">
        <v>10.6</v>
      </c>
      <c r="AE32">
        <v>10.6</v>
      </c>
    </row>
    <row r="33" spans="1:31">
      <c r="A33" t="s">
        <v>75</v>
      </c>
      <c r="B33" s="75">
        <v>181.67</v>
      </c>
      <c r="C33" s="75">
        <v>55.82</v>
      </c>
      <c r="D33" s="135">
        <f t="shared" si="0"/>
        <v>91.1</v>
      </c>
      <c r="E33" s="75"/>
      <c r="F33" s="78">
        <v>2.95</v>
      </c>
      <c r="G33" s="78">
        <v>2.95</v>
      </c>
      <c r="H33" s="78">
        <v>3.03</v>
      </c>
      <c r="I33">
        <v>70.72</v>
      </c>
      <c r="J33">
        <v>272.45</v>
      </c>
      <c r="K33">
        <v>46.45</v>
      </c>
      <c r="L33">
        <v>5.31</v>
      </c>
      <c r="M33">
        <v>1.68</v>
      </c>
      <c r="N33" s="135">
        <v>30.37</v>
      </c>
      <c r="O33" s="135">
        <v>30.37</v>
      </c>
      <c r="P33" s="135">
        <v>30.36</v>
      </c>
      <c r="Q33">
        <v>4.7</v>
      </c>
      <c r="R33">
        <v>40.98</v>
      </c>
      <c r="S33">
        <v>4.75</v>
      </c>
      <c r="T33">
        <v>0</v>
      </c>
      <c r="U33">
        <v>0</v>
      </c>
      <c r="V33">
        <v>0</v>
      </c>
      <c r="W33">
        <v>42.38</v>
      </c>
      <c r="X33">
        <v>8.4700000000000006</v>
      </c>
      <c r="Y33">
        <v>14.08</v>
      </c>
      <c r="Z33">
        <v>10.18</v>
      </c>
      <c r="AA33">
        <v>26</v>
      </c>
      <c r="AB33">
        <v>13</v>
      </c>
      <c r="AC33">
        <v>3.99</v>
      </c>
      <c r="AD33">
        <v>16.190000000000001</v>
      </c>
      <c r="AE33">
        <v>16.190000000000001</v>
      </c>
    </row>
    <row r="34" spans="1:31">
      <c r="A34" t="s">
        <v>76</v>
      </c>
      <c r="B34" s="75">
        <v>181.67</v>
      </c>
      <c r="C34" s="75">
        <v>55.82</v>
      </c>
      <c r="D34" s="135">
        <f t="shared" si="0"/>
        <v>91.1</v>
      </c>
      <c r="E34" s="75"/>
      <c r="F34" s="78">
        <v>4.2</v>
      </c>
      <c r="G34" s="78">
        <v>4.2</v>
      </c>
      <c r="H34" s="78">
        <v>4.3099999999999996</v>
      </c>
      <c r="I34">
        <v>70.72</v>
      </c>
      <c r="J34">
        <v>272.45</v>
      </c>
      <c r="K34">
        <v>46.45</v>
      </c>
      <c r="L34">
        <v>5.31</v>
      </c>
      <c r="M34">
        <v>1.66</v>
      </c>
      <c r="N34" s="135">
        <v>30.37</v>
      </c>
      <c r="O34" s="135">
        <v>30.37</v>
      </c>
      <c r="P34" s="135">
        <v>30.36</v>
      </c>
      <c r="Q34">
        <v>4.7</v>
      </c>
      <c r="R34">
        <v>50.19</v>
      </c>
      <c r="S34">
        <v>4.75</v>
      </c>
      <c r="T34">
        <v>0</v>
      </c>
      <c r="U34">
        <v>0</v>
      </c>
      <c r="V34">
        <v>0</v>
      </c>
      <c r="W34">
        <v>62.73</v>
      </c>
      <c r="X34">
        <v>12.54</v>
      </c>
      <c r="Y34">
        <v>18.350000000000001</v>
      </c>
      <c r="Z34">
        <v>13.5</v>
      </c>
      <c r="AA34">
        <v>36</v>
      </c>
      <c r="AB34">
        <v>18</v>
      </c>
      <c r="AC34">
        <v>3.92</v>
      </c>
      <c r="AD34">
        <v>15.84</v>
      </c>
      <c r="AE34">
        <v>15.84</v>
      </c>
    </row>
    <row r="35" spans="1:31">
      <c r="A35" t="s">
        <v>77</v>
      </c>
      <c r="B35" s="75">
        <v>147.22999999999999</v>
      </c>
      <c r="C35" s="75">
        <v>55.82</v>
      </c>
      <c r="D35" s="135">
        <f t="shared" si="0"/>
        <v>91.6</v>
      </c>
      <c r="E35" s="75"/>
      <c r="F35" s="78">
        <v>5</v>
      </c>
      <c r="G35" s="78">
        <v>5</v>
      </c>
      <c r="H35" s="78">
        <v>5.13</v>
      </c>
      <c r="I35">
        <v>66.540000000000006</v>
      </c>
      <c r="J35">
        <v>272.45</v>
      </c>
      <c r="K35">
        <v>46.45</v>
      </c>
      <c r="L35">
        <v>5.31</v>
      </c>
      <c r="M35">
        <v>1.74</v>
      </c>
      <c r="N35" s="135">
        <v>30.53</v>
      </c>
      <c r="O35" s="135">
        <v>30.53</v>
      </c>
      <c r="P35" s="135">
        <v>30.54</v>
      </c>
      <c r="Q35">
        <v>4.7</v>
      </c>
      <c r="R35">
        <v>59.48</v>
      </c>
      <c r="S35">
        <v>4.75</v>
      </c>
      <c r="T35">
        <v>0</v>
      </c>
      <c r="U35">
        <v>0</v>
      </c>
      <c r="V35">
        <v>0</v>
      </c>
      <c r="W35">
        <v>83.61</v>
      </c>
      <c r="X35">
        <v>16.72</v>
      </c>
      <c r="Y35">
        <v>26.28</v>
      </c>
      <c r="Z35">
        <v>17.38</v>
      </c>
      <c r="AA35">
        <v>42</v>
      </c>
      <c r="AB35">
        <v>21</v>
      </c>
      <c r="AC35">
        <v>3.52</v>
      </c>
      <c r="AD35">
        <v>15.49</v>
      </c>
      <c r="AE35">
        <v>15.49</v>
      </c>
    </row>
    <row r="36" spans="1:31">
      <c r="A36" t="s">
        <v>78</v>
      </c>
      <c r="B36" s="75">
        <v>147.22999999999999</v>
      </c>
      <c r="C36" s="75">
        <v>55.82</v>
      </c>
      <c r="D36" s="135">
        <f t="shared" si="0"/>
        <v>91.6</v>
      </c>
      <c r="E36" s="75"/>
      <c r="F36" s="78">
        <v>6.8</v>
      </c>
      <c r="G36" s="78">
        <v>6.8</v>
      </c>
      <c r="H36" s="78">
        <v>6.97</v>
      </c>
      <c r="I36">
        <v>66.540000000000006</v>
      </c>
      <c r="J36">
        <v>272.45</v>
      </c>
      <c r="K36">
        <v>46.45</v>
      </c>
      <c r="L36">
        <v>5.31</v>
      </c>
      <c r="M36">
        <v>1.63</v>
      </c>
      <c r="N36" s="135">
        <v>30.53</v>
      </c>
      <c r="O36" s="135">
        <v>30.53</v>
      </c>
      <c r="P36" s="135">
        <v>30.54</v>
      </c>
      <c r="Q36">
        <v>4.7</v>
      </c>
      <c r="R36">
        <v>68.900000000000006</v>
      </c>
      <c r="S36">
        <v>4.75</v>
      </c>
      <c r="T36">
        <v>0</v>
      </c>
      <c r="U36">
        <v>0</v>
      </c>
      <c r="V36">
        <v>0</v>
      </c>
      <c r="W36">
        <v>104.94</v>
      </c>
      <c r="X36">
        <v>20.99</v>
      </c>
      <c r="Y36">
        <v>30.95</v>
      </c>
      <c r="Z36">
        <v>20.77</v>
      </c>
      <c r="AA36">
        <v>48.67</v>
      </c>
      <c r="AB36">
        <v>24.33</v>
      </c>
      <c r="AC36">
        <v>3.17</v>
      </c>
      <c r="AD36">
        <v>15.75</v>
      </c>
      <c r="AE36">
        <v>15.75</v>
      </c>
    </row>
    <row r="37" spans="1:31">
      <c r="A37" t="s">
        <v>79</v>
      </c>
      <c r="B37" s="75">
        <v>147.22999999999999</v>
      </c>
      <c r="C37" s="75">
        <v>55.82</v>
      </c>
      <c r="D37" s="135">
        <f t="shared" si="0"/>
        <v>91.6</v>
      </c>
      <c r="E37" s="75"/>
      <c r="F37" s="78">
        <v>8.0399999999999991</v>
      </c>
      <c r="G37" s="78">
        <v>8.0399999999999991</v>
      </c>
      <c r="H37" s="78">
        <v>8.24</v>
      </c>
      <c r="I37">
        <v>66.540000000000006</v>
      </c>
      <c r="J37">
        <v>272.45</v>
      </c>
      <c r="K37">
        <v>46.45</v>
      </c>
      <c r="L37">
        <v>5.31</v>
      </c>
      <c r="M37">
        <v>1.75</v>
      </c>
      <c r="N37" s="135">
        <v>30.53</v>
      </c>
      <c r="O37" s="135">
        <v>30.53</v>
      </c>
      <c r="P37" s="135">
        <v>30.54</v>
      </c>
      <c r="Q37">
        <v>4.7</v>
      </c>
      <c r="R37">
        <v>77.680000000000007</v>
      </c>
      <c r="S37">
        <v>4.75</v>
      </c>
      <c r="T37">
        <v>0</v>
      </c>
      <c r="U37">
        <v>0</v>
      </c>
      <c r="V37">
        <v>0</v>
      </c>
      <c r="W37">
        <v>125.98</v>
      </c>
      <c r="X37">
        <v>25.19</v>
      </c>
      <c r="Y37">
        <v>36.33</v>
      </c>
      <c r="Z37">
        <v>23.86</v>
      </c>
      <c r="AA37">
        <v>55.34</v>
      </c>
      <c r="AB37">
        <v>27.66</v>
      </c>
      <c r="AC37">
        <v>2.54</v>
      </c>
      <c r="AD37">
        <v>16.079999999999998</v>
      </c>
      <c r="AE37">
        <v>16.079999999999998</v>
      </c>
    </row>
    <row r="38" spans="1:31">
      <c r="A38" t="s">
        <v>80</v>
      </c>
      <c r="B38" s="75">
        <v>147.22999999999999</v>
      </c>
      <c r="C38" s="75">
        <v>55.82</v>
      </c>
      <c r="D38" s="135">
        <f t="shared" si="0"/>
        <v>91.6</v>
      </c>
      <c r="E38" s="75"/>
      <c r="F38" s="78">
        <v>9.26</v>
      </c>
      <c r="G38" s="78">
        <v>9.26</v>
      </c>
      <c r="H38" s="78">
        <v>9.49</v>
      </c>
      <c r="I38">
        <v>66.540000000000006</v>
      </c>
      <c r="J38">
        <v>272.45</v>
      </c>
      <c r="K38">
        <v>46.45</v>
      </c>
      <c r="L38">
        <v>5.31</v>
      </c>
      <c r="M38">
        <v>1.76</v>
      </c>
      <c r="N38" s="135">
        <v>30.53</v>
      </c>
      <c r="O38" s="135">
        <v>30.53</v>
      </c>
      <c r="P38" s="135">
        <v>30.54</v>
      </c>
      <c r="Q38">
        <v>4.7</v>
      </c>
      <c r="R38">
        <v>86.29</v>
      </c>
      <c r="S38">
        <v>4.75</v>
      </c>
      <c r="T38">
        <v>0</v>
      </c>
      <c r="U38">
        <v>0</v>
      </c>
      <c r="V38">
        <v>0</v>
      </c>
      <c r="W38">
        <v>145.74</v>
      </c>
      <c r="X38">
        <v>29.15</v>
      </c>
      <c r="Y38">
        <v>45.28</v>
      </c>
      <c r="Z38">
        <v>26.51</v>
      </c>
      <c r="AA38">
        <v>58.67</v>
      </c>
      <c r="AB38">
        <v>29.33</v>
      </c>
      <c r="AC38">
        <v>1.93</v>
      </c>
      <c r="AD38">
        <v>16.350000000000001</v>
      </c>
      <c r="AE38">
        <v>16.350000000000001</v>
      </c>
    </row>
    <row r="39" spans="1:31">
      <c r="A39" t="s">
        <v>81</v>
      </c>
      <c r="B39" s="75">
        <v>114.31</v>
      </c>
      <c r="C39" s="75">
        <v>46.45</v>
      </c>
      <c r="D39" s="135">
        <f t="shared" si="0"/>
        <v>91.6</v>
      </c>
      <c r="E39" s="75"/>
      <c r="F39" s="78">
        <v>10.51</v>
      </c>
      <c r="G39" s="78">
        <v>10.51</v>
      </c>
      <c r="H39" s="78">
        <v>10.78</v>
      </c>
      <c r="I39">
        <v>66.540000000000006</v>
      </c>
      <c r="J39">
        <v>272.45</v>
      </c>
      <c r="K39">
        <v>46.45</v>
      </c>
      <c r="L39">
        <v>5.31</v>
      </c>
      <c r="M39">
        <v>1.79</v>
      </c>
      <c r="N39" s="135">
        <v>30.53</v>
      </c>
      <c r="O39" s="135">
        <v>30.53</v>
      </c>
      <c r="P39" s="135">
        <v>30.54</v>
      </c>
      <c r="Q39">
        <v>4.7</v>
      </c>
      <c r="R39">
        <v>84.55</v>
      </c>
      <c r="S39">
        <v>4.84</v>
      </c>
      <c r="T39">
        <v>0</v>
      </c>
      <c r="U39">
        <v>0</v>
      </c>
      <c r="V39">
        <v>0</v>
      </c>
      <c r="W39">
        <v>164.43</v>
      </c>
      <c r="X39">
        <v>32.880000000000003</v>
      </c>
      <c r="Y39">
        <v>49.12</v>
      </c>
      <c r="Z39">
        <v>29.76</v>
      </c>
      <c r="AA39">
        <v>64</v>
      </c>
      <c r="AB39">
        <v>32</v>
      </c>
      <c r="AC39">
        <v>1.9</v>
      </c>
      <c r="AD39">
        <v>15.1</v>
      </c>
      <c r="AE39">
        <v>15.1</v>
      </c>
    </row>
    <row r="40" spans="1:31">
      <c r="A40" t="s">
        <v>82</v>
      </c>
      <c r="B40" s="75">
        <v>114.31</v>
      </c>
      <c r="C40" s="75">
        <v>46.45</v>
      </c>
      <c r="D40" s="135">
        <f t="shared" si="0"/>
        <v>91.6</v>
      </c>
      <c r="E40" s="75"/>
      <c r="F40" s="78">
        <v>11.6</v>
      </c>
      <c r="G40" s="78">
        <v>11.6</v>
      </c>
      <c r="H40" s="78">
        <v>11.89</v>
      </c>
      <c r="I40">
        <v>66.540000000000006</v>
      </c>
      <c r="J40">
        <v>272.45</v>
      </c>
      <c r="K40">
        <v>46.45</v>
      </c>
      <c r="L40">
        <v>5.31</v>
      </c>
      <c r="M40">
        <v>1.69</v>
      </c>
      <c r="N40" s="135">
        <v>30.53</v>
      </c>
      <c r="O40" s="135">
        <v>30.53</v>
      </c>
      <c r="P40" s="135">
        <v>30.54</v>
      </c>
      <c r="Q40">
        <v>4.7</v>
      </c>
      <c r="R40">
        <v>93.06</v>
      </c>
      <c r="S40">
        <v>4.84</v>
      </c>
      <c r="T40">
        <v>0</v>
      </c>
      <c r="U40">
        <v>0</v>
      </c>
      <c r="V40">
        <v>0</v>
      </c>
      <c r="W40">
        <v>182.3</v>
      </c>
      <c r="X40">
        <v>36.46</v>
      </c>
      <c r="Y40">
        <v>54.41</v>
      </c>
      <c r="Z40">
        <v>32.24</v>
      </c>
      <c r="AA40">
        <v>70</v>
      </c>
      <c r="AB40">
        <v>35</v>
      </c>
      <c r="AC40">
        <v>1.95</v>
      </c>
      <c r="AD40">
        <v>13.96</v>
      </c>
      <c r="AE40">
        <v>13.96</v>
      </c>
    </row>
    <row r="41" spans="1:31">
      <c r="A41" t="s">
        <v>83</v>
      </c>
      <c r="B41" s="75">
        <v>114.31</v>
      </c>
      <c r="C41" s="75">
        <v>46.45</v>
      </c>
      <c r="D41" s="135">
        <f t="shared" si="0"/>
        <v>91.6</v>
      </c>
      <c r="E41" s="75"/>
      <c r="F41" s="78">
        <v>12.61</v>
      </c>
      <c r="G41" s="78">
        <v>12.61</v>
      </c>
      <c r="H41" s="78">
        <v>12.92</v>
      </c>
      <c r="I41">
        <v>66.540000000000006</v>
      </c>
      <c r="J41">
        <v>272.45</v>
      </c>
      <c r="K41">
        <v>46.45</v>
      </c>
      <c r="L41">
        <v>4.91</v>
      </c>
      <c r="M41">
        <v>1.73</v>
      </c>
      <c r="N41" s="135">
        <v>30.53</v>
      </c>
      <c r="O41" s="135">
        <v>30.53</v>
      </c>
      <c r="P41" s="135">
        <v>30.54</v>
      </c>
      <c r="Q41">
        <v>4.7</v>
      </c>
      <c r="R41">
        <v>101.14</v>
      </c>
      <c r="S41">
        <v>4.84</v>
      </c>
      <c r="T41">
        <v>0</v>
      </c>
      <c r="U41">
        <v>0</v>
      </c>
      <c r="V41">
        <v>0</v>
      </c>
      <c r="W41">
        <v>198.26</v>
      </c>
      <c r="X41">
        <v>39.65</v>
      </c>
      <c r="Y41">
        <v>59</v>
      </c>
      <c r="Z41">
        <v>34.51</v>
      </c>
      <c r="AA41">
        <v>75.34</v>
      </c>
      <c r="AB41">
        <v>37.659999999999997</v>
      </c>
      <c r="AC41">
        <v>2.0299999999999998</v>
      </c>
      <c r="AD41">
        <v>11.44</v>
      </c>
      <c r="AE41">
        <v>11.44</v>
      </c>
    </row>
    <row r="42" spans="1:31">
      <c r="A42" t="s">
        <v>84</v>
      </c>
      <c r="B42" s="75">
        <v>114.31</v>
      </c>
      <c r="C42" s="75">
        <v>46.45</v>
      </c>
      <c r="D42" s="135">
        <f t="shared" si="0"/>
        <v>91.6</v>
      </c>
      <c r="E42" s="75"/>
      <c r="F42" s="78">
        <v>13.45</v>
      </c>
      <c r="G42" s="78">
        <v>13.45</v>
      </c>
      <c r="H42" s="78">
        <v>13.79</v>
      </c>
      <c r="I42">
        <v>70.72</v>
      </c>
      <c r="J42">
        <v>272.45</v>
      </c>
      <c r="K42">
        <v>46.45</v>
      </c>
      <c r="L42">
        <v>4.91</v>
      </c>
      <c r="M42">
        <v>1.61</v>
      </c>
      <c r="N42" s="135">
        <v>30.53</v>
      </c>
      <c r="O42" s="135">
        <v>30.53</v>
      </c>
      <c r="P42" s="135">
        <v>30.54</v>
      </c>
      <c r="Q42">
        <v>4.7</v>
      </c>
      <c r="R42">
        <v>108.73</v>
      </c>
      <c r="S42">
        <v>4.84</v>
      </c>
      <c r="T42">
        <v>0</v>
      </c>
      <c r="U42">
        <v>0</v>
      </c>
      <c r="V42">
        <v>0</v>
      </c>
      <c r="W42">
        <v>212.51</v>
      </c>
      <c r="X42">
        <v>42.5</v>
      </c>
      <c r="Y42">
        <v>63.17</v>
      </c>
      <c r="Z42">
        <v>36.46</v>
      </c>
      <c r="AA42">
        <v>80.67</v>
      </c>
      <c r="AB42">
        <v>40.33</v>
      </c>
      <c r="AC42">
        <v>2.09</v>
      </c>
      <c r="AD42">
        <v>11.42</v>
      </c>
      <c r="AE42">
        <v>11.42</v>
      </c>
    </row>
    <row r="43" spans="1:31">
      <c r="A43" t="s">
        <v>85</v>
      </c>
      <c r="B43" s="75">
        <v>114.31</v>
      </c>
      <c r="C43" s="75">
        <v>46.45</v>
      </c>
      <c r="D43" s="135">
        <f t="shared" si="0"/>
        <v>91.6</v>
      </c>
      <c r="E43" s="75"/>
      <c r="F43" s="78">
        <v>14.26</v>
      </c>
      <c r="G43" s="78">
        <v>14.26</v>
      </c>
      <c r="H43" s="78">
        <v>14.61</v>
      </c>
      <c r="I43">
        <v>70.72</v>
      </c>
      <c r="J43">
        <v>272.45</v>
      </c>
      <c r="K43">
        <v>46.45</v>
      </c>
      <c r="L43">
        <v>4.91</v>
      </c>
      <c r="M43">
        <v>1.78</v>
      </c>
      <c r="N43" s="135">
        <v>30.53</v>
      </c>
      <c r="O43" s="135">
        <v>30.53</v>
      </c>
      <c r="P43" s="135">
        <v>30.54</v>
      </c>
      <c r="Q43">
        <v>4.7</v>
      </c>
      <c r="R43">
        <v>115.64</v>
      </c>
      <c r="S43">
        <v>4.84</v>
      </c>
      <c r="T43">
        <v>0</v>
      </c>
      <c r="U43">
        <v>0</v>
      </c>
      <c r="V43">
        <v>0</v>
      </c>
      <c r="W43">
        <v>225.63</v>
      </c>
      <c r="X43">
        <v>45.12</v>
      </c>
      <c r="Y43">
        <v>68.64</v>
      </c>
      <c r="Z43">
        <v>38.450000000000003</v>
      </c>
      <c r="AA43">
        <v>86</v>
      </c>
      <c r="AB43">
        <v>43</v>
      </c>
      <c r="AC43">
        <v>2.34</v>
      </c>
      <c r="AD43">
        <v>11.47</v>
      </c>
      <c r="AE43">
        <v>11.47</v>
      </c>
    </row>
    <row r="44" spans="1:31">
      <c r="A44" t="s">
        <v>86</v>
      </c>
      <c r="B44" s="75">
        <v>114.31</v>
      </c>
      <c r="C44" s="75">
        <v>46.45</v>
      </c>
      <c r="D44" s="135">
        <f t="shared" si="0"/>
        <v>91.6</v>
      </c>
      <c r="E44" s="75"/>
      <c r="F44" s="78">
        <v>15.01</v>
      </c>
      <c r="G44" s="78">
        <v>15.01</v>
      </c>
      <c r="H44" s="78">
        <v>15.38</v>
      </c>
      <c r="I44">
        <v>70.72</v>
      </c>
      <c r="J44">
        <v>272.45</v>
      </c>
      <c r="K44">
        <v>46.45</v>
      </c>
      <c r="L44">
        <v>4.91</v>
      </c>
      <c r="M44">
        <v>1.65</v>
      </c>
      <c r="N44" s="135">
        <v>30.53</v>
      </c>
      <c r="O44" s="135">
        <v>30.53</v>
      </c>
      <c r="P44" s="135">
        <v>30.54</v>
      </c>
      <c r="Q44">
        <v>4.7</v>
      </c>
      <c r="R44">
        <v>121.47</v>
      </c>
      <c r="S44">
        <v>4.84</v>
      </c>
      <c r="T44">
        <v>0</v>
      </c>
      <c r="U44">
        <v>0</v>
      </c>
      <c r="V44">
        <v>0</v>
      </c>
      <c r="W44">
        <v>235.92</v>
      </c>
      <c r="X44">
        <v>47.18</v>
      </c>
      <c r="Y44">
        <v>74.53</v>
      </c>
      <c r="Z44">
        <v>40.22</v>
      </c>
      <c r="AA44">
        <v>86</v>
      </c>
      <c r="AB44">
        <v>43</v>
      </c>
      <c r="AC44">
        <v>2.63</v>
      </c>
      <c r="AD44">
        <v>11.68</v>
      </c>
      <c r="AE44">
        <v>11.68</v>
      </c>
    </row>
    <row r="45" spans="1:31">
      <c r="A45" t="s">
        <v>87</v>
      </c>
      <c r="B45" s="75">
        <v>114.31</v>
      </c>
      <c r="C45" s="75">
        <v>36.81</v>
      </c>
      <c r="D45" s="135">
        <f t="shared" si="0"/>
        <v>91.6</v>
      </c>
      <c r="E45" s="75"/>
      <c r="F45" s="78">
        <v>15.57</v>
      </c>
      <c r="G45" s="78">
        <v>15.57</v>
      </c>
      <c r="H45" s="78">
        <v>15.96</v>
      </c>
      <c r="I45">
        <v>70.72</v>
      </c>
      <c r="J45">
        <v>272.45</v>
      </c>
      <c r="K45">
        <v>46.45</v>
      </c>
      <c r="L45">
        <v>4.91</v>
      </c>
      <c r="M45">
        <v>1.76</v>
      </c>
      <c r="N45" s="135">
        <v>30.53</v>
      </c>
      <c r="O45" s="135">
        <v>30.53</v>
      </c>
      <c r="P45" s="135">
        <v>30.54</v>
      </c>
      <c r="Q45">
        <v>4.7</v>
      </c>
      <c r="R45">
        <v>128.38999999999999</v>
      </c>
      <c r="S45">
        <v>4.84</v>
      </c>
      <c r="T45">
        <v>0</v>
      </c>
      <c r="U45">
        <v>0</v>
      </c>
      <c r="V45">
        <v>0</v>
      </c>
      <c r="W45">
        <v>244.96</v>
      </c>
      <c r="X45">
        <v>48.99</v>
      </c>
      <c r="Y45">
        <v>79.14</v>
      </c>
      <c r="Z45">
        <v>41.85</v>
      </c>
      <c r="AA45">
        <v>86</v>
      </c>
      <c r="AB45">
        <v>43</v>
      </c>
      <c r="AC45">
        <v>1.58</v>
      </c>
      <c r="AD45">
        <v>6.54</v>
      </c>
      <c r="AE45">
        <v>6.54</v>
      </c>
    </row>
    <row r="46" spans="1:31">
      <c r="A46" t="s">
        <v>88</v>
      </c>
      <c r="B46" s="75">
        <v>114.31</v>
      </c>
      <c r="C46" s="75">
        <v>36.81</v>
      </c>
      <c r="D46" s="135">
        <f t="shared" si="0"/>
        <v>91.6</v>
      </c>
      <c r="E46" s="75"/>
      <c r="F46" s="78">
        <v>15.95</v>
      </c>
      <c r="G46" s="78">
        <v>15.95</v>
      </c>
      <c r="H46" s="78">
        <v>16.34</v>
      </c>
      <c r="I46">
        <v>70.72</v>
      </c>
      <c r="J46">
        <v>272.45</v>
      </c>
      <c r="K46">
        <v>46.45</v>
      </c>
      <c r="L46">
        <v>4.91</v>
      </c>
      <c r="M46">
        <v>1.62</v>
      </c>
      <c r="N46" s="135">
        <v>30.53</v>
      </c>
      <c r="O46" s="135">
        <v>30.53</v>
      </c>
      <c r="P46" s="135">
        <v>30.54</v>
      </c>
      <c r="Q46">
        <v>4.7</v>
      </c>
      <c r="R46">
        <v>131.78</v>
      </c>
      <c r="S46">
        <v>4.84</v>
      </c>
      <c r="T46">
        <v>0</v>
      </c>
      <c r="U46">
        <v>0</v>
      </c>
      <c r="V46">
        <v>0</v>
      </c>
      <c r="W46">
        <v>244.96</v>
      </c>
      <c r="X46">
        <v>48.99</v>
      </c>
      <c r="Y46">
        <v>81.349999999999994</v>
      </c>
      <c r="Z46">
        <v>43.31</v>
      </c>
      <c r="AA46">
        <v>85.34</v>
      </c>
      <c r="AB46">
        <v>42.66</v>
      </c>
      <c r="AC46">
        <v>1.58</v>
      </c>
      <c r="AD46">
        <v>6.48</v>
      </c>
      <c r="AE46">
        <v>6.48</v>
      </c>
    </row>
    <row r="47" spans="1:31">
      <c r="A47" t="s">
        <v>89</v>
      </c>
      <c r="B47" s="75">
        <v>137.31</v>
      </c>
      <c r="C47" s="75">
        <v>55.22</v>
      </c>
      <c r="D47" s="135">
        <f t="shared" si="0"/>
        <v>91.6</v>
      </c>
      <c r="E47" s="75"/>
      <c r="F47" s="78">
        <v>16.43</v>
      </c>
      <c r="G47" s="78">
        <v>16.43</v>
      </c>
      <c r="H47" s="78">
        <v>16.84</v>
      </c>
      <c r="I47">
        <v>70.72</v>
      </c>
      <c r="J47">
        <v>272.45</v>
      </c>
      <c r="K47">
        <v>46.45</v>
      </c>
      <c r="L47">
        <v>5.07</v>
      </c>
      <c r="M47">
        <v>1.62</v>
      </c>
      <c r="N47" s="135">
        <v>30.53</v>
      </c>
      <c r="O47" s="135">
        <v>30.53</v>
      </c>
      <c r="P47" s="135">
        <v>30.54</v>
      </c>
      <c r="Q47">
        <v>4.93</v>
      </c>
      <c r="R47">
        <v>134.47</v>
      </c>
      <c r="S47">
        <v>4.84</v>
      </c>
      <c r="T47">
        <v>0</v>
      </c>
      <c r="U47">
        <v>0</v>
      </c>
      <c r="V47">
        <v>0</v>
      </c>
      <c r="W47">
        <v>244.96</v>
      </c>
      <c r="X47">
        <v>48.99</v>
      </c>
      <c r="Y47">
        <v>83.61</v>
      </c>
      <c r="Z47">
        <v>44.46</v>
      </c>
      <c r="AA47">
        <v>85.34</v>
      </c>
      <c r="AB47">
        <v>42.66</v>
      </c>
      <c r="AC47">
        <v>1.64</v>
      </c>
      <c r="AD47">
        <v>6.59</v>
      </c>
      <c r="AE47">
        <v>6.59</v>
      </c>
    </row>
    <row r="48" spans="1:31">
      <c r="A48" t="s">
        <v>90</v>
      </c>
      <c r="B48" s="75">
        <v>137.31</v>
      </c>
      <c r="C48" s="75">
        <v>55.22</v>
      </c>
      <c r="D48" s="135">
        <f t="shared" si="0"/>
        <v>91.6</v>
      </c>
      <c r="E48" s="75"/>
      <c r="F48" s="78">
        <v>16.87</v>
      </c>
      <c r="G48" s="78">
        <v>16.87</v>
      </c>
      <c r="H48" s="78">
        <v>17.3</v>
      </c>
      <c r="I48">
        <v>70.72</v>
      </c>
      <c r="J48">
        <v>272.45</v>
      </c>
      <c r="K48">
        <v>46.45</v>
      </c>
      <c r="L48">
        <v>5.07</v>
      </c>
      <c r="M48">
        <v>1.64</v>
      </c>
      <c r="N48" s="135">
        <v>30.53</v>
      </c>
      <c r="O48" s="135">
        <v>30.53</v>
      </c>
      <c r="P48" s="135">
        <v>30.54</v>
      </c>
      <c r="Q48">
        <v>4.93</v>
      </c>
      <c r="R48">
        <v>136.84</v>
      </c>
      <c r="S48">
        <v>4.84</v>
      </c>
      <c r="T48">
        <v>0</v>
      </c>
      <c r="U48">
        <v>0</v>
      </c>
      <c r="V48">
        <v>0</v>
      </c>
      <c r="W48">
        <v>244.96</v>
      </c>
      <c r="X48">
        <v>48.99</v>
      </c>
      <c r="Y48">
        <v>85.02</v>
      </c>
      <c r="Z48">
        <v>45.04</v>
      </c>
      <c r="AA48">
        <v>84.67</v>
      </c>
      <c r="AB48">
        <v>42.33</v>
      </c>
      <c r="AC48">
        <v>1.78</v>
      </c>
      <c r="AD48">
        <v>6.64</v>
      </c>
      <c r="AE48">
        <v>6.64</v>
      </c>
    </row>
    <row r="49" spans="1:31">
      <c r="A49" t="s">
        <v>91</v>
      </c>
      <c r="B49" s="75">
        <v>137.31</v>
      </c>
      <c r="C49" s="75">
        <v>55.22</v>
      </c>
      <c r="D49" s="135">
        <f t="shared" si="0"/>
        <v>91.6</v>
      </c>
      <c r="E49" s="75"/>
      <c r="F49" s="78">
        <v>17.14</v>
      </c>
      <c r="G49" s="78">
        <v>17.14</v>
      </c>
      <c r="H49" s="78">
        <v>17.32</v>
      </c>
      <c r="I49">
        <v>70.72</v>
      </c>
      <c r="J49">
        <v>272.45</v>
      </c>
      <c r="K49">
        <v>46.45</v>
      </c>
      <c r="L49">
        <v>5.07</v>
      </c>
      <c r="M49">
        <v>1.62</v>
      </c>
      <c r="N49" s="135">
        <v>30.53</v>
      </c>
      <c r="O49" s="135">
        <v>30.53</v>
      </c>
      <c r="P49" s="135">
        <v>30.54</v>
      </c>
      <c r="Q49">
        <v>4.93</v>
      </c>
      <c r="R49">
        <v>138.65</v>
      </c>
      <c r="S49">
        <v>4.84</v>
      </c>
      <c r="T49">
        <v>0</v>
      </c>
      <c r="U49">
        <v>0</v>
      </c>
      <c r="V49">
        <v>0</v>
      </c>
      <c r="W49">
        <v>244.96</v>
      </c>
      <c r="X49">
        <v>48.99</v>
      </c>
      <c r="Y49">
        <v>85.56</v>
      </c>
      <c r="Z49">
        <v>46.64</v>
      </c>
      <c r="AA49">
        <v>84.67</v>
      </c>
      <c r="AB49">
        <v>42.33</v>
      </c>
      <c r="AC49">
        <v>1.75</v>
      </c>
      <c r="AD49">
        <v>6.52</v>
      </c>
      <c r="AE49">
        <v>6.52</v>
      </c>
    </row>
    <row r="50" spans="1:31">
      <c r="A50" t="s">
        <v>92</v>
      </c>
      <c r="B50" s="75">
        <v>137.31</v>
      </c>
      <c r="C50" s="75">
        <v>55.22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70.72</v>
      </c>
      <c r="J50">
        <v>272.45</v>
      </c>
      <c r="K50">
        <v>46.45</v>
      </c>
      <c r="L50">
        <v>5.07</v>
      </c>
      <c r="M50">
        <v>1.72</v>
      </c>
      <c r="N50" s="135">
        <v>30.53</v>
      </c>
      <c r="O50" s="135">
        <v>30.53</v>
      </c>
      <c r="P50" s="135">
        <v>30.54</v>
      </c>
      <c r="Q50">
        <v>4.93</v>
      </c>
      <c r="R50">
        <v>139.75</v>
      </c>
      <c r="S50">
        <v>4.84</v>
      </c>
      <c r="T50">
        <v>0</v>
      </c>
      <c r="U50">
        <v>0</v>
      </c>
      <c r="V50">
        <v>0</v>
      </c>
      <c r="W50">
        <v>244.96</v>
      </c>
      <c r="X50">
        <v>48.99</v>
      </c>
      <c r="Y50">
        <v>85.8</v>
      </c>
      <c r="Z50">
        <v>46.3</v>
      </c>
      <c r="AA50">
        <v>84</v>
      </c>
      <c r="AB50">
        <v>42</v>
      </c>
      <c r="AC50">
        <v>1.52</v>
      </c>
      <c r="AD50">
        <v>6.6</v>
      </c>
      <c r="AE50">
        <v>6.6</v>
      </c>
    </row>
    <row r="51" spans="1:31">
      <c r="A51" t="s">
        <v>93</v>
      </c>
      <c r="B51" s="75">
        <v>137.31</v>
      </c>
      <c r="C51" s="75">
        <v>55.22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70.72</v>
      </c>
      <c r="J51">
        <v>272.45</v>
      </c>
      <c r="K51">
        <v>46.45</v>
      </c>
      <c r="L51">
        <v>5.07</v>
      </c>
      <c r="M51">
        <v>1.73</v>
      </c>
      <c r="N51" s="135">
        <v>30.53</v>
      </c>
      <c r="O51" s="135">
        <v>30.53</v>
      </c>
      <c r="P51" s="135">
        <v>30.54</v>
      </c>
      <c r="Q51">
        <v>5.09</v>
      </c>
      <c r="R51">
        <v>135.46</v>
      </c>
      <c r="S51">
        <v>4.9400000000000004</v>
      </c>
      <c r="T51">
        <v>0</v>
      </c>
      <c r="U51">
        <v>0</v>
      </c>
      <c r="V51">
        <v>0</v>
      </c>
      <c r="W51">
        <v>244.96</v>
      </c>
      <c r="X51">
        <v>48.99</v>
      </c>
      <c r="Y51">
        <v>86.22</v>
      </c>
      <c r="Z51">
        <v>46.69</v>
      </c>
      <c r="AA51">
        <v>84</v>
      </c>
      <c r="AB51">
        <v>42</v>
      </c>
      <c r="AC51">
        <v>1.62</v>
      </c>
      <c r="AD51">
        <v>6.57</v>
      </c>
      <c r="AE51">
        <v>6.57</v>
      </c>
    </row>
    <row r="52" spans="1:31">
      <c r="A52" t="s">
        <v>94</v>
      </c>
      <c r="B52" s="75">
        <v>114.31</v>
      </c>
      <c r="C52" s="75">
        <v>36.81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70.72</v>
      </c>
      <c r="J52">
        <v>272.45</v>
      </c>
      <c r="K52">
        <v>46.45</v>
      </c>
      <c r="L52">
        <v>5.07</v>
      </c>
      <c r="M52">
        <v>1.64</v>
      </c>
      <c r="N52" s="135">
        <v>30.53</v>
      </c>
      <c r="O52" s="135">
        <v>30.53</v>
      </c>
      <c r="P52" s="135">
        <v>30.54</v>
      </c>
      <c r="Q52">
        <v>5.09</v>
      </c>
      <c r="R52">
        <v>135.72</v>
      </c>
      <c r="S52">
        <v>4.9400000000000004</v>
      </c>
      <c r="T52">
        <v>0</v>
      </c>
      <c r="U52">
        <v>0</v>
      </c>
      <c r="V52">
        <v>0</v>
      </c>
      <c r="W52">
        <v>244.96</v>
      </c>
      <c r="X52">
        <v>48.99</v>
      </c>
      <c r="Y52">
        <v>86.61</v>
      </c>
      <c r="Z52">
        <v>45.99</v>
      </c>
      <c r="AA52">
        <v>84</v>
      </c>
      <c r="AB52">
        <v>42</v>
      </c>
      <c r="AC52">
        <v>1.61</v>
      </c>
      <c r="AD52">
        <v>6.41</v>
      </c>
      <c r="AE52">
        <v>6.41</v>
      </c>
    </row>
    <row r="53" spans="1:31">
      <c r="A53" t="s">
        <v>95</v>
      </c>
      <c r="B53" s="75">
        <v>114.31</v>
      </c>
      <c r="C53" s="75">
        <v>36.81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70.72</v>
      </c>
      <c r="J53">
        <v>272.45</v>
      </c>
      <c r="K53">
        <v>46.45</v>
      </c>
      <c r="L53">
        <v>5.07</v>
      </c>
      <c r="M53">
        <v>1.61</v>
      </c>
      <c r="N53" s="135">
        <v>30.53</v>
      </c>
      <c r="O53" s="135">
        <v>30.53</v>
      </c>
      <c r="P53" s="135">
        <v>30.54</v>
      </c>
      <c r="Q53">
        <v>5.09</v>
      </c>
      <c r="R53">
        <v>134.51</v>
      </c>
      <c r="S53">
        <v>4.9400000000000004</v>
      </c>
      <c r="T53">
        <v>0</v>
      </c>
      <c r="U53">
        <v>0</v>
      </c>
      <c r="V53">
        <v>0</v>
      </c>
      <c r="W53">
        <v>244.96</v>
      </c>
      <c r="X53">
        <v>48.99</v>
      </c>
      <c r="Y53">
        <v>87.39</v>
      </c>
      <c r="Z53">
        <v>46.32</v>
      </c>
      <c r="AA53">
        <v>84</v>
      </c>
      <c r="AB53">
        <v>42</v>
      </c>
      <c r="AC53">
        <v>1.44</v>
      </c>
      <c r="AD53">
        <v>6.54</v>
      </c>
      <c r="AE53">
        <v>6.54</v>
      </c>
    </row>
    <row r="54" spans="1:31">
      <c r="A54" t="s">
        <v>96</v>
      </c>
      <c r="B54" s="75">
        <v>114.31</v>
      </c>
      <c r="C54" s="75">
        <v>36.81</v>
      </c>
      <c r="D54" s="135">
        <f t="shared" si="0"/>
        <v>91.6</v>
      </c>
      <c r="E54" s="75"/>
      <c r="F54" s="78">
        <v>17.22</v>
      </c>
      <c r="G54" s="78">
        <v>17.22</v>
      </c>
      <c r="H54" s="78">
        <v>17.32</v>
      </c>
      <c r="I54">
        <v>70.72</v>
      </c>
      <c r="J54">
        <v>272.45</v>
      </c>
      <c r="K54">
        <v>46.45</v>
      </c>
      <c r="L54">
        <v>5.07</v>
      </c>
      <c r="M54">
        <v>1.72</v>
      </c>
      <c r="N54" s="135">
        <v>30.53</v>
      </c>
      <c r="O54" s="135">
        <v>30.53</v>
      </c>
      <c r="P54" s="135">
        <v>30.54</v>
      </c>
      <c r="Q54">
        <v>5.09</v>
      </c>
      <c r="R54">
        <v>132.97</v>
      </c>
      <c r="S54">
        <v>4.9400000000000004</v>
      </c>
      <c r="T54">
        <v>0</v>
      </c>
      <c r="U54">
        <v>0</v>
      </c>
      <c r="V54">
        <v>0</v>
      </c>
      <c r="W54">
        <v>244.96</v>
      </c>
      <c r="X54">
        <v>48.99</v>
      </c>
      <c r="Y54">
        <v>87.39</v>
      </c>
      <c r="Z54">
        <v>46.81</v>
      </c>
      <c r="AA54">
        <v>84</v>
      </c>
      <c r="AB54">
        <v>42</v>
      </c>
      <c r="AC54">
        <v>1.45</v>
      </c>
      <c r="AD54">
        <v>6.48</v>
      </c>
      <c r="AE54">
        <v>6.48</v>
      </c>
    </row>
    <row r="55" spans="1:31">
      <c r="A55" t="s">
        <v>97</v>
      </c>
      <c r="B55" s="75">
        <v>114.31</v>
      </c>
      <c r="C55" s="75">
        <v>36.81</v>
      </c>
      <c r="D55" s="135">
        <f t="shared" si="0"/>
        <v>91.6</v>
      </c>
      <c r="E55" s="75"/>
      <c r="F55" s="78">
        <v>17.16</v>
      </c>
      <c r="G55" s="78">
        <v>17.16</v>
      </c>
      <c r="H55" s="78">
        <v>17.32</v>
      </c>
      <c r="I55">
        <v>70.72</v>
      </c>
      <c r="J55">
        <v>272.45</v>
      </c>
      <c r="K55">
        <v>46.45</v>
      </c>
      <c r="L55">
        <v>5.53</v>
      </c>
      <c r="M55">
        <v>1.72</v>
      </c>
      <c r="N55" s="135">
        <v>30.53</v>
      </c>
      <c r="O55" s="135">
        <v>30.53</v>
      </c>
      <c r="P55" s="135">
        <v>30.54</v>
      </c>
      <c r="Q55">
        <v>5.09</v>
      </c>
      <c r="R55">
        <v>130.29</v>
      </c>
      <c r="S55">
        <v>5.03</v>
      </c>
      <c r="T55">
        <v>0</v>
      </c>
      <c r="U55">
        <v>0</v>
      </c>
      <c r="V55">
        <v>0</v>
      </c>
      <c r="W55">
        <v>244.96</v>
      </c>
      <c r="X55">
        <v>48.99</v>
      </c>
      <c r="Y55">
        <v>87.27</v>
      </c>
      <c r="Z55">
        <v>47.55</v>
      </c>
      <c r="AA55">
        <v>84</v>
      </c>
      <c r="AB55">
        <v>42</v>
      </c>
      <c r="AC55">
        <v>1.58</v>
      </c>
      <c r="AD55">
        <v>6.59</v>
      </c>
      <c r="AE55">
        <v>6.59</v>
      </c>
    </row>
    <row r="56" spans="1:31">
      <c r="A56" t="s">
        <v>98</v>
      </c>
      <c r="B56" s="75">
        <v>114.31</v>
      </c>
      <c r="C56" s="75">
        <v>36.81</v>
      </c>
      <c r="D56" s="135">
        <f t="shared" si="0"/>
        <v>91.6</v>
      </c>
      <c r="E56" s="75"/>
      <c r="F56" s="78">
        <v>16.93</v>
      </c>
      <c r="G56" s="78">
        <v>16.93</v>
      </c>
      <c r="H56" s="78">
        <v>17.32</v>
      </c>
      <c r="I56">
        <v>70.72</v>
      </c>
      <c r="J56">
        <v>272.45</v>
      </c>
      <c r="K56">
        <v>46.45</v>
      </c>
      <c r="L56">
        <v>5.53</v>
      </c>
      <c r="M56">
        <v>1.82</v>
      </c>
      <c r="N56" s="135">
        <v>30.53</v>
      </c>
      <c r="O56" s="135">
        <v>30.53</v>
      </c>
      <c r="P56" s="135">
        <v>30.54</v>
      </c>
      <c r="Q56">
        <v>5.09</v>
      </c>
      <c r="R56">
        <v>125.69</v>
      </c>
      <c r="S56">
        <v>5.03</v>
      </c>
      <c r="T56">
        <v>0</v>
      </c>
      <c r="U56">
        <v>0</v>
      </c>
      <c r="V56">
        <v>0</v>
      </c>
      <c r="W56">
        <v>244.96</v>
      </c>
      <c r="X56">
        <v>48.99</v>
      </c>
      <c r="Y56">
        <v>86.33</v>
      </c>
      <c r="Z56">
        <v>46.04</v>
      </c>
      <c r="AA56">
        <v>84</v>
      </c>
      <c r="AB56">
        <v>42</v>
      </c>
      <c r="AC56">
        <v>1.27</v>
      </c>
      <c r="AD56">
        <v>6.64</v>
      </c>
      <c r="AE56">
        <v>6.64</v>
      </c>
    </row>
    <row r="57" spans="1:31">
      <c r="A57" t="s">
        <v>99</v>
      </c>
      <c r="B57" s="75">
        <v>114.31</v>
      </c>
      <c r="C57" s="75">
        <v>36.81</v>
      </c>
      <c r="D57" s="135">
        <f t="shared" si="0"/>
        <v>91.6</v>
      </c>
      <c r="E57" s="75"/>
      <c r="F57" s="78">
        <v>16.63</v>
      </c>
      <c r="G57" s="78">
        <v>16.63</v>
      </c>
      <c r="H57" s="78">
        <v>17.05</v>
      </c>
      <c r="I57">
        <v>70.72</v>
      </c>
      <c r="J57">
        <v>272.45</v>
      </c>
      <c r="K57">
        <v>46.45</v>
      </c>
      <c r="L57">
        <v>5.53</v>
      </c>
      <c r="M57">
        <v>2.95</v>
      </c>
      <c r="N57" s="135">
        <v>30.53</v>
      </c>
      <c r="O57" s="135">
        <v>30.53</v>
      </c>
      <c r="P57" s="135">
        <v>30.54</v>
      </c>
      <c r="Q57">
        <v>5.09</v>
      </c>
      <c r="R57">
        <v>113.88</v>
      </c>
      <c r="S57">
        <v>5.03</v>
      </c>
      <c r="T57">
        <v>0</v>
      </c>
      <c r="U57">
        <v>0</v>
      </c>
      <c r="V57">
        <v>0</v>
      </c>
      <c r="W57">
        <v>244.96</v>
      </c>
      <c r="X57">
        <v>48.99</v>
      </c>
      <c r="Y57">
        <v>85.12</v>
      </c>
      <c r="Z57">
        <v>46.44</v>
      </c>
      <c r="AA57">
        <v>84</v>
      </c>
      <c r="AB57">
        <v>42</v>
      </c>
      <c r="AC57">
        <v>1.32</v>
      </c>
      <c r="AD57">
        <v>6.52</v>
      </c>
      <c r="AE57">
        <v>6.52</v>
      </c>
    </row>
    <row r="58" spans="1:31">
      <c r="A58" t="s">
        <v>100</v>
      </c>
      <c r="B58" s="75">
        <v>114.31</v>
      </c>
      <c r="C58" s="75">
        <v>36.81</v>
      </c>
      <c r="D58" s="135">
        <f t="shared" si="0"/>
        <v>91.6</v>
      </c>
      <c r="E58" s="75"/>
      <c r="F58" s="78">
        <v>16.239999999999998</v>
      </c>
      <c r="G58" s="78">
        <v>16.239999999999998</v>
      </c>
      <c r="H58" s="78">
        <v>16.64</v>
      </c>
      <c r="I58">
        <v>70.72</v>
      </c>
      <c r="J58">
        <v>272.45</v>
      </c>
      <c r="K58">
        <v>46.45</v>
      </c>
      <c r="L58">
        <v>5.53</v>
      </c>
      <c r="M58">
        <v>4.25</v>
      </c>
      <c r="N58" s="135">
        <v>30.53</v>
      </c>
      <c r="O58" s="135">
        <v>30.53</v>
      </c>
      <c r="P58" s="135">
        <v>30.54</v>
      </c>
      <c r="Q58">
        <v>5.09</v>
      </c>
      <c r="R58">
        <v>110.47</v>
      </c>
      <c r="S58">
        <v>5.03</v>
      </c>
      <c r="T58">
        <v>0</v>
      </c>
      <c r="U58">
        <v>0</v>
      </c>
      <c r="V58">
        <v>0</v>
      </c>
      <c r="W58">
        <v>244.96</v>
      </c>
      <c r="X58">
        <v>48.99</v>
      </c>
      <c r="Y58">
        <v>81.77</v>
      </c>
      <c r="Z58">
        <v>46.18</v>
      </c>
      <c r="AA58">
        <v>84.67</v>
      </c>
      <c r="AB58">
        <v>42.33</v>
      </c>
      <c r="AC58">
        <v>1.5</v>
      </c>
      <c r="AD58">
        <v>10.14</v>
      </c>
      <c r="AE58">
        <v>10.14</v>
      </c>
    </row>
    <row r="59" spans="1:31">
      <c r="A59" t="s">
        <v>101</v>
      </c>
      <c r="B59" s="75">
        <v>114.31</v>
      </c>
      <c r="C59" s="75">
        <v>36.81</v>
      </c>
      <c r="D59" s="135">
        <f t="shared" si="0"/>
        <v>91.6</v>
      </c>
      <c r="E59" s="75"/>
      <c r="F59" s="78">
        <v>15.8</v>
      </c>
      <c r="G59" s="78">
        <v>15.8</v>
      </c>
      <c r="H59" s="78">
        <v>16.190000000000001</v>
      </c>
      <c r="I59">
        <v>70.72</v>
      </c>
      <c r="J59">
        <v>272.45</v>
      </c>
      <c r="K59">
        <v>46.45</v>
      </c>
      <c r="L59">
        <v>5.53</v>
      </c>
      <c r="M59">
        <v>11.15</v>
      </c>
      <c r="N59" s="135">
        <v>30.53</v>
      </c>
      <c r="O59" s="135">
        <v>30.53</v>
      </c>
      <c r="P59" s="135">
        <v>30.54</v>
      </c>
      <c r="Q59">
        <v>5.09</v>
      </c>
      <c r="R59">
        <v>106.34</v>
      </c>
      <c r="S59">
        <v>5.12</v>
      </c>
      <c r="T59">
        <v>0</v>
      </c>
      <c r="U59">
        <v>0</v>
      </c>
      <c r="V59">
        <v>0</v>
      </c>
      <c r="W59">
        <v>244.96</v>
      </c>
      <c r="X59">
        <v>48.99</v>
      </c>
      <c r="Y59">
        <v>80.930000000000007</v>
      </c>
      <c r="Z59">
        <v>45.3</v>
      </c>
      <c r="AA59">
        <v>84.67</v>
      </c>
      <c r="AB59">
        <v>42.33</v>
      </c>
      <c r="AC59">
        <v>1.52</v>
      </c>
      <c r="AD59">
        <v>10.17</v>
      </c>
      <c r="AE59">
        <v>10.17</v>
      </c>
    </row>
    <row r="60" spans="1:31">
      <c r="A60" t="s">
        <v>102</v>
      </c>
      <c r="B60" s="75">
        <v>114.31</v>
      </c>
      <c r="C60" s="75">
        <v>36.81</v>
      </c>
      <c r="D60" s="135">
        <f t="shared" si="0"/>
        <v>91.6</v>
      </c>
      <c r="E60" s="75"/>
      <c r="F60" s="78">
        <v>15.32</v>
      </c>
      <c r="G60" s="78">
        <v>15.32</v>
      </c>
      <c r="H60" s="78">
        <v>15.71</v>
      </c>
      <c r="I60">
        <v>70.72</v>
      </c>
      <c r="J60">
        <v>272.45</v>
      </c>
      <c r="K60">
        <v>46.45</v>
      </c>
      <c r="L60">
        <v>5.53</v>
      </c>
      <c r="M60">
        <v>11.14</v>
      </c>
      <c r="N60" s="135">
        <v>30.53</v>
      </c>
      <c r="O60" s="135">
        <v>30.53</v>
      </c>
      <c r="P60" s="135">
        <v>30.54</v>
      </c>
      <c r="Q60">
        <v>5.09</v>
      </c>
      <c r="R60">
        <v>101.94</v>
      </c>
      <c r="S60">
        <v>5.12</v>
      </c>
      <c r="T60">
        <v>0</v>
      </c>
      <c r="U60">
        <v>0</v>
      </c>
      <c r="V60">
        <v>0</v>
      </c>
      <c r="W60">
        <v>242.31</v>
      </c>
      <c r="X60">
        <v>48.46</v>
      </c>
      <c r="Y60">
        <v>80.16</v>
      </c>
      <c r="Z60">
        <v>45.5</v>
      </c>
      <c r="AA60">
        <v>85.34</v>
      </c>
      <c r="AB60">
        <v>42.66</v>
      </c>
      <c r="AC60">
        <v>1.34</v>
      </c>
      <c r="AD60">
        <v>10.210000000000001</v>
      </c>
      <c r="AE60">
        <v>10.210000000000001</v>
      </c>
    </row>
    <row r="61" spans="1:31">
      <c r="A61" t="s">
        <v>103</v>
      </c>
      <c r="B61" s="75">
        <v>114.31</v>
      </c>
      <c r="C61" s="75">
        <v>36.81</v>
      </c>
      <c r="D61" s="135">
        <f t="shared" si="0"/>
        <v>91.6</v>
      </c>
      <c r="E61" s="75"/>
      <c r="F61" s="78">
        <v>14.78</v>
      </c>
      <c r="G61" s="78">
        <v>14.78</v>
      </c>
      <c r="H61" s="78">
        <v>15.14</v>
      </c>
      <c r="I61">
        <v>70.72</v>
      </c>
      <c r="J61">
        <v>272.45</v>
      </c>
      <c r="K61">
        <v>46.45</v>
      </c>
      <c r="L61">
        <v>5.53</v>
      </c>
      <c r="M61">
        <v>11.26</v>
      </c>
      <c r="N61" s="135">
        <v>30.53</v>
      </c>
      <c r="O61" s="135">
        <v>30.53</v>
      </c>
      <c r="P61" s="135">
        <v>30.54</v>
      </c>
      <c r="Q61">
        <v>5.09</v>
      </c>
      <c r="R61">
        <v>95.26</v>
      </c>
      <c r="S61">
        <v>5.12</v>
      </c>
      <c r="T61">
        <v>0</v>
      </c>
      <c r="U61">
        <v>0</v>
      </c>
      <c r="V61">
        <v>0</v>
      </c>
      <c r="W61">
        <v>233.46</v>
      </c>
      <c r="X61">
        <v>46.69</v>
      </c>
      <c r="Y61">
        <v>77.459999999999994</v>
      </c>
      <c r="Z61">
        <v>43.29</v>
      </c>
      <c r="AA61">
        <v>85.34</v>
      </c>
      <c r="AB61">
        <v>42.66</v>
      </c>
      <c r="AC61">
        <v>1.4</v>
      </c>
      <c r="AD61">
        <v>10.58</v>
      </c>
      <c r="AE61">
        <v>10.58</v>
      </c>
    </row>
    <row r="62" spans="1:31">
      <c r="A62" t="s">
        <v>104</v>
      </c>
      <c r="B62" s="75">
        <v>114.31</v>
      </c>
      <c r="C62" s="75">
        <v>36.81</v>
      </c>
      <c r="D62" s="135">
        <f t="shared" si="0"/>
        <v>91.6</v>
      </c>
      <c r="E62" s="75"/>
      <c r="F62" s="78">
        <v>14.05</v>
      </c>
      <c r="G62" s="78">
        <v>14.05</v>
      </c>
      <c r="H62" s="78">
        <v>14.4</v>
      </c>
      <c r="I62">
        <v>70.72</v>
      </c>
      <c r="J62">
        <v>272.45</v>
      </c>
      <c r="K62">
        <v>46.45</v>
      </c>
      <c r="L62">
        <v>5.53</v>
      </c>
      <c r="M62">
        <v>11.07</v>
      </c>
      <c r="N62" s="135">
        <v>30.53</v>
      </c>
      <c r="O62" s="135">
        <v>30.53</v>
      </c>
      <c r="P62" s="135">
        <v>30.54</v>
      </c>
      <c r="Q62">
        <v>5.09</v>
      </c>
      <c r="R62">
        <v>88.27</v>
      </c>
      <c r="S62">
        <v>5.12</v>
      </c>
      <c r="T62">
        <v>0</v>
      </c>
      <c r="U62">
        <v>0</v>
      </c>
      <c r="V62">
        <v>0</v>
      </c>
      <c r="W62">
        <v>222.43</v>
      </c>
      <c r="X62">
        <v>44.48</v>
      </c>
      <c r="Y62">
        <v>72.12</v>
      </c>
      <c r="Z62">
        <v>42.06</v>
      </c>
      <c r="AA62">
        <v>74.34</v>
      </c>
      <c r="AB62">
        <v>37.17</v>
      </c>
      <c r="AC62">
        <v>2.62</v>
      </c>
      <c r="AD62">
        <v>10.84</v>
      </c>
      <c r="AE62">
        <v>10.84</v>
      </c>
    </row>
    <row r="63" spans="1:31">
      <c r="A63" t="s">
        <v>105</v>
      </c>
      <c r="B63" s="75">
        <v>114.31</v>
      </c>
      <c r="C63" s="75">
        <v>36.89</v>
      </c>
      <c r="D63" s="135">
        <f t="shared" si="0"/>
        <v>91.6</v>
      </c>
      <c r="E63" s="75"/>
      <c r="F63" s="78">
        <v>13.34</v>
      </c>
      <c r="G63" s="78">
        <v>13.34</v>
      </c>
      <c r="H63" s="78">
        <v>13.67</v>
      </c>
      <c r="I63">
        <v>70.72</v>
      </c>
      <c r="J63">
        <v>272.45</v>
      </c>
      <c r="K63">
        <v>46.8</v>
      </c>
      <c r="L63">
        <v>5.53</v>
      </c>
      <c r="M63">
        <v>10.65</v>
      </c>
      <c r="N63" s="135">
        <v>30.53</v>
      </c>
      <c r="O63" s="135">
        <v>30.53</v>
      </c>
      <c r="P63" s="135">
        <v>30.54</v>
      </c>
      <c r="Q63">
        <v>5.32</v>
      </c>
      <c r="R63">
        <v>80.2</v>
      </c>
      <c r="S63">
        <v>5.22</v>
      </c>
      <c r="T63">
        <v>0</v>
      </c>
      <c r="U63">
        <v>0</v>
      </c>
      <c r="V63">
        <v>0</v>
      </c>
      <c r="W63">
        <v>209.24</v>
      </c>
      <c r="X63">
        <v>41.85</v>
      </c>
      <c r="Y63">
        <v>67.34</v>
      </c>
      <c r="Z63">
        <v>40.340000000000003</v>
      </c>
      <c r="AA63">
        <v>76.12</v>
      </c>
      <c r="AB63">
        <v>38.049999999999997</v>
      </c>
      <c r="AC63">
        <v>2.4700000000000002</v>
      </c>
      <c r="AD63">
        <v>11.25</v>
      </c>
      <c r="AE63">
        <v>11.25</v>
      </c>
    </row>
    <row r="64" spans="1:31">
      <c r="A64" t="s">
        <v>106</v>
      </c>
      <c r="B64" s="75">
        <v>114.31</v>
      </c>
      <c r="C64" s="75">
        <v>36.89</v>
      </c>
      <c r="D64" s="135">
        <f t="shared" si="0"/>
        <v>91.6</v>
      </c>
      <c r="E64" s="75"/>
      <c r="F64" s="78">
        <v>12.52</v>
      </c>
      <c r="G64" s="78">
        <v>12.52</v>
      </c>
      <c r="H64" s="78">
        <v>12.83</v>
      </c>
      <c r="I64">
        <v>70.72</v>
      </c>
      <c r="J64">
        <v>272.45</v>
      </c>
      <c r="K64">
        <v>46.8</v>
      </c>
      <c r="L64">
        <v>5.53</v>
      </c>
      <c r="M64">
        <v>16.13</v>
      </c>
      <c r="N64" s="135">
        <v>30.53</v>
      </c>
      <c r="O64" s="135">
        <v>30.53</v>
      </c>
      <c r="P64" s="135">
        <v>30.54</v>
      </c>
      <c r="Q64">
        <v>5.32</v>
      </c>
      <c r="R64">
        <v>72.77</v>
      </c>
      <c r="S64">
        <v>5.22</v>
      </c>
      <c r="T64">
        <v>0</v>
      </c>
      <c r="U64">
        <v>0</v>
      </c>
      <c r="V64">
        <v>0</v>
      </c>
      <c r="W64">
        <v>194.68</v>
      </c>
      <c r="X64">
        <v>38.93</v>
      </c>
      <c r="Y64">
        <v>63.22</v>
      </c>
      <c r="Z64">
        <v>37.83</v>
      </c>
      <c r="AA64">
        <v>64.2</v>
      </c>
      <c r="AB64">
        <v>32.090000000000003</v>
      </c>
      <c r="AC64">
        <v>2.44</v>
      </c>
      <c r="AD64">
        <v>11.12</v>
      </c>
      <c r="AE64">
        <v>11.12</v>
      </c>
    </row>
    <row r="65" spans="1:31">
      <c r="A65" t="s">
        <v>107</v>
      </c>
      <c r="B65" s="75">
        <v>114.31</v>
      </c>
      <c r="C65" s="75">
        <v>36.89</v>
      </c>
      <c r="D65" s="135">
        <f t="shared" si="0"/>
        <v>91.6</v>
      </c>
      <c r="E65" s="75"/>
      <c r="F65" s="78">
        <v>11.58</v>
      </c>
      <c r="G65" s="78">
        <v>11.58</v>
      </c>
      <c r="H65" s="78">
        <v>11.87</v>
      </c>
      <c r="I65">
        <v>70.72</v>
      </c>
      <c r="J65">
        <v>272.45</v>
      </c>
      <c r="K65">
        <v>46.8</v>
      </c>
      <c r="L65">
        <v>5.53</v>
      </c>
      <c r="M65">
        <v>16.079999999999998</v>
      </c>
      <c r="N65" s="135">
        <v>30.53</v>
      </c>
      <c r="O65" s="135">
        <v>30.53</v>
      </c>
      <c r="P65" s="135">
        <v>30.54</v>
      </c>
      <c r="Q65">
        <v>5.32</v>
      </c>
      <c r="R65">
        <v>65.42</v>
      </c>
      <c r="S65">
        <v>5.22</v>
      </c>
      <c r="T65">
        <v>0</v>
      </c>
      <c r="U65">
        <v>0</v>
      </c>
      <c r="V65">
        <v>0</v>
      </c>
      <c r="W65">
        <v>179.12</v>
      </c>
      <c r="X65">
        <v>35.82</v>
      </c>
      <c r="Y65">
        <v>58.16</v>
      </c>
      <c r="Z65">
        <v>34.74</v>
      </c>
      <c r="AA65">
        <v>65.459999999999994</v>
      </c>
      <c r="AB65">
        <v>32.729999999999997</v>
      </c>
      <c r="AC65">
        <v>2.44</v>
      </c>
      <c r="AD65">
        <v>11.42</v>
      </c>
      <c r="AE65">
        <v>11.42</v>
      </c>
    </row>
    <row r="66" spans="1:31">
      <c r="A66" t="s">
        <v>108</v>
      </c>
      <c r="B66" s="75">
        <v>135.18</v>
      </c>
      <c r="C66" s="75">
        <v>36.89</v>
      </c>
      <c r="D66" s="135">
        <f t="shared" si="0"/>
        <v>91.6</v>
      </c>
      <c r="E66" s="75"/>
      <c r="F66" s="78">
        <v>10.5</v>
      </c>
      <c r="G66" s="78">
        <v>10.5</v>
      </c>
      <c r="H66" s="78">
        <v>10.76</v>
      </c>
      <c r="I66">
        <v>70.72</v>
      </c>
      <c r="J66">
        <v>272.45</v>
      </c>
      <c r="K66">
        <v>46.8</v>
      </c>
      <c r="L66">
        <v>5.53</v>
      </c>
      <c r="M66">
        <v>16.02</v>
      </c>
      <c r="N66" s="135">
        <v>30.53</v>
      </c>
      <c r="O66" s="135">
        <v>30.53</v>
      </c>
      <c r="P66" s="135">
        <v>30.54</v>
      </c>
      <c r="Q66">
        <v>5.32</v>
      </c>
      <c r="R66">
        <v>57.84</v>
      </c>
      <c r="S66">
        <v>5.22</v>
      </c>
      <c r="T66">
        <v>0</v>
      </c>
      <c r="U66">
        <v>0</v>
      </c>
      <c r="V66">
        <v>0</v>
      </c>
      <c r="W66">
        <v>162.18</v>
      </c>
      <c r="X66">
        <v>32.43</v>
      </c>
      <c r="Y66">
        <v>55.63</v>
      </c>
      <c r="Z66">
        <v>31.56</v>
      </c>
      <c r="AA66">
        <v>56.2</v>
      </c>
      <c r="AB66">
        <v>28.1</v>
      </c>
      <c r="AC66">
        <v>2.42</v>
      </c>
      <c r="AD66">
        <v>11.78</v>
      </c>
      <c r="AE66">
        <v>11.78</v>
      </c>
    </row>
    <row r="67" spans="1:31">
      <c r="A67" t="s">
        <v>109</v>
      </c>
      <c r="B67" s="75">
        <v>135.18</v>
      </c>
      <c r="C67" s="75">
        <v>36.89</v>
      </c>
      <c r="D67" s="135">
        <f t="shared" si="0"/>
        <v>91.6</v>
      </c>
      <c r="E67" s="75"/>
      <c r="F67" s="78">
        <v>9.36</v>
      </c>
      <c r="G67" s="78">
        <v>9.36</v>
      </c>
      <c r="H67" s="78">
        <v>9.59</v>
      </c>
      <c r="I67">
        <v>66.540000000000006</v>
      </c>
      <c r="J67">
        <v>272.45</v>
      </c>
      <c r="K67">
        <v>46.8</v>
      </c>
      <c r="L67">
        <v>5.65</v>
      </c>
      <c r="M67">
        <v>15.91</v>
      </c>
      <c r="N67" s="135">
        <v>30.53</v>
      </c>
      <c r="O67" s="135">
        <v>30.53</v>
      </c>
      <c r="P67" s="135">
        <v>30.54</v>
      </c>
      <c r="Q67">
        <v>5.32</v>
      </c>
      <c r="R67">
        <v>49.96</v>
      </c>
      <c r="S67">
        <v>5.31</v>
      </c>
      <c r="T67">
        <v>0</v>
      </c>
      <c r="U67">
        <v>0</v>
      </c>
      <c r="V67">
        <v>0</v>
      </c>
      <c r="W67">
        <v>143.93</v>
      </c>
      <c r="X67">
        <v>28.79</v>
      </c>
      <c r="Y67">
        <v>50.4</v>
      </c>
      <c r="Z67">
        <v>27.92</v>
      </c>
      <c r="AA67">
        <v>50.06</v>
      </c>
      <c r="AB67">
        <v>25.03</v>
      </c>
      <c r="AC67">
        <v>2.41</v>
      </c>
      <c r="AD67">
        <v>12.1</v>
      </c>
      <c r="AE67">
        <v>12.1</v>
      </c>
    </row>
    <row r="68" spans="1:31">
      <c r="A68" t="s">
        <v>110</v>
      </c>
      <c r="B68" s="75">
        <v>181.67</v>
      </c>
      <c r="C68" s="75">
        <v>49.29</v>
      </c>
      <c r="D68" s="135">
        <f t="shared" ref="D68:D98" si="1">N68+O68+P68</f>
        <v>91.6</v>
      </c>
      <c r="E68" s="75"/>
      <c r="F68" s="78">
        <v>8.3000000000000007</v>
      </c>
      <c r="G68" s="78">
        <v>8.3000000000000007</v>
      </c>
      <c r="H68" s="78">
        <v>8.51</v>
      </c>
      <c r="I68">
        <v>66.540000000000006</v>
      </c>
      <c r="J68">
        <v>272.45</v>
      </c>
      <c r="K68">
        <v>46.8</v>
      </c>
      <c r="L68">
        <v>5.65</v>
      </c>
      <c r="M68">
        <v>15.49</v>
      </c>
      <c r="N68" s="135">
        <v>30.53</v>
      </c>
      <c r="O68" s="135">
        <v>30.53</v>
      </c>
      <c r="P68" s="135">
        <v>30.54</v>
      </c>
      <c r="Q68">
        <v>5.32</v>
      </c>
      <c r="R68">
        <v>41.89</v>
      </c>
      <c r="S68">
        <v>5.31</v>
      </c>
      <c r="T68">
        <v>0</v>
      </c>
      <c r="U68">
        <v>0</v>
      </c>
      <c r="V68">
        <v>0</v>
      </c>
      <c r="W68">
        <v>125.58</v>
      </c>
      <c r="X68">
        <v>25.11</v>
      </c>
      <c r="Y68">
        <v>44.49</v>
      </c>
      <c r="Z68">
        <v>23.91</v>
      </c>
      <c r="AA68">
        <v>45.99</v>
      </c>
      <c r="AB68">
        <v>22.99</v>
      </c>
      <c r="AC68">
        <v>2.41</v>
      </c>
      <c r="AD68">
        <v>12.46</v>
      </c>
      <c r="AE68">
        <v>12.46</v>
      </c>
    </row>
    <row r="69" spans="1:31">
      <c r="A69" t="s">
        <v>111</v>
      </c>
      <c r="B69" s="75">
        <v>218.48</v>
      </c>
      <c r="C69" s="75">
        <v>86.7</v>
      </c>
      <c r="D69" s="135">
        <f t="shared" si="1"/>
        <v>91.6</v>
      </c>
      <c r="E69" s="75"/>
      <c r="F69" s="78">
        <v>7.17</v>
      </c>
      <c r="G69" s="78">
        <v>7.17</v>
      </c>
      <c r="H69" s="78">
        <v>7.34</v>
      </c>
      <c r="I69">
        <v>66.540000000000006</v>
      </c>
      <c r="J69">
        <v>272.45</v>
      </c>
      <c r="K69">
        <v>80.73</v>
      </c>
      <c r="L69">
        <v>5.65</v>
      </c>
      <c r="M69">
        <v>15.29</v>
      </c>
      <c r="N69" s="135">
        <v>32.86</v>
      </c>
      <c r="O69" s="135">
        <v>25.89</v>
      </c>
      <c r="P69" s="135">
        <v>32.85</v>
      </c>
      <c r="Q69">
        <v>5.32</v>
      </c>
      <c r="R69">
        <v>32.67</v>
      </c>
      <c r="S69">
        <v>5.31</v>
      </c>
      <c r="T69">
        <v>0</v>
      </c>
      <c r="U69">
        <v>0</v>
      </c>
      <c r="V69">
        <v>0</v>
      </c>
      <c r="W69">
        <v>105.02</v>
      </c>
      <c r="X69">
        <v>21</v>
      </c>
      <c r="Y69">
        <v>37.82</v>
      </c>
      <c r="Z69">
        <v>19.920000000000002</v>
      </c>
      <c r="AA69">
        <v>38.380000000000003</v>
      </c>
      <c r="AB69">
        <v>19.190000000000001</v>
      </c>
      <c r="AC69">
        <v>2.36</v>
      </c>
      <c r="AD69">
        <v>6.45</v>
      </c>
      <c r="AE69">
        <v>6.45</v>
      </c>
    </row>
    <row r="70" spans="1:31">
      <c r="A70" t="s">
        <v>112</v>
      </c>
      <c r="B70" s="75">
        <v>218.48</v>
      </c>
      <c r="C70" s="75">
        <v>86.7</v>
      </c>
      <c r="D70" s="135">
        <f t="shared" si="1"/>
        <v>88.64</v>
      </c>
      <c r="E70" s="75"/>
      <c r="F70" s="78">
        <v>5.96</v>
      </c>
      <c r="G70" s="78">
        <v>5.96</v>
      </c>
      <c r="H70" s="78">
        <v>6.12</v>
      </c>
      <c r="I70">
        <v>66.540000000000006</v>
      </c>
      <c r="J70">
        <v>272.45</v>
      </c>
      <c r="K70">
        <v>80.73</v>
      </c>
      <c r="L70">
        <v>5.65</v>
      </c>
      <c r="M70">
        <v>15.24</v>
      </c>
      <c r="N70" s="135">
        <v>33</v>
      </c>
      <c r="O70" s="135">
        <v>22.64</v>
      </c>
      <c r="P70" s="135">
        <v>33</v>
      </c>
      <c r="Q70">
        <v>5.32</v>
      </c>
      <c r="R70">
        <v>24.68</v>
      </c>
      <c r="S70">
        <v>5.31</v>
      </c>
      <c r="T70">
        <v>0</v>
      </c>
      <c r="U70">
        <v>0</v>
      </c>
      <c r="V70">
        <v>0</v>
      </c>
      <c r="W70">
        <v>83.99</v>
      </c>
      <c r="X70">
        <v>16.8</v>
      </c>
      <c r="Y70">
        <v>31.39</v>
      </c>
      <c r="Z70">
        <v>16.03</v>
      </c>
      <c r="AA70">
        <v>28.21</v>
      </c>
      <c r="AB70">
        <v>14.1</v>
      </c>
      <c r="AC70">
        <v>2.36</v>
      </c>
      <c r="AD70">
        <v>6.49</v>
      </c>
      <c r="AE70">
        <v>6.49</v>
      </c>
    </row>
    <row r="71" spans="1:31">
      <c r="A71" t="s">
        <v>113</v>
      </c>
      <c r="B71" s="75">
        <v>226.77</v>
      </c>
      <c r="C71" s="75">
        <v>86.73</v>
      </c>
      <c r="D71" s="135">
        <f t="shared" si="1"/>
        <v>82.74</v>
      </c>
      <c r="E71" s="75"/>
      <c r="F71" s="78">
        <v>4.8</v>
      </c>
      <c r="G71" s="78">
        <v>4.8</v>
      </c>
      <c r="H71" s="78">
        <v>4.92</v>
      </c>
      <c r="I71">
        <v>66.540000000000006</v>
      </c>
      <c r="J71">
        <v>272.45</v>
      </c>
      <c r="K71">
        <v>80.73</v>
      </c>
      <c r="L71">
        <v>5.65</v>
      </c>
      <c r="M71">
        <v>10.81</v>
      </c>
      <c r="N71" s="135">
        <v>33</v>
      </c>
      <c r="O71" s="135">
        <v>16.739999999999998</v>
      </c>
      <c r="P71" s="135">
        <v>33</v>
      </c>
      <c r="Q71">
        <v>5.32</v>
      </c>
      <c r="R71">
        <v>17.170000000000002</v>
      </c>
      <c r="S71">
        <v>5.41</v>
      </c>
      <c r="T71">
        <v>0</v>
      </c>
      <c r="U71">
        <v>0</v>
      </c>
      <c r="V71">
        <v>0</v>
      </c>
      <c r="W71">
        <v>63.38</v>
      </c>
      <c r="X71">
        <v>12.67</v>
      </c>
      <c r="Y71">
        <v>24.81</v>
      </c>
      <c r="Z71">
        <v>12.35</v>
      </c>
      <c r="AA71">
        <v>25.41</v>
      </c>
      <c r="AB71">
        <v>12.71</v>
      </c>
      <c r="AC71">
        <v>2.35</v>
      </c>
      <c r="AD71">
        <v>6.66</v>
      </c>
      <c r="AE71">
        <v>6.66</v>
      </c>
    </row>
    <row r="72" spans="1:31">
      <c r="A72" t="s">
        <v>114</v>
      </c>
      <c r="B72" s="75">
        <v>226.77</v>
      </c>
      <c r="C72" s="75">
        <v>86.73</v>
      </c>
      <c r="D72" s="135">
        <f t="shared" si="1"/>
        <v>62.13</v>
      </c>
      <c r="E72" s="75"/>
      <c r="F72" s="78">
        <v>3.56</v>
      </c>
      <c r="G72" s="78">
        <v>3.56</v>
      </c>
      <c r="H72" s="78">
        <v>3.65</v>
      </c>
      <c r="I72">
        <v>66.540000000000006</v>
      </c>
      <c r="J72">
        <v>272.45</v>
      </c>
      <c r="K72">
        <v>80.73</v>
      </c>
      <c r="L72">
        <v>5.65</v>
      </c>
      <c r="M72">
        <v>9.41</v>
      </c>
      <c r="N72" s="135">
        <v>25.35</v>
      </c>
      <c r="O72" s="135">
        <v>11.74</v>
      </c>
      <c r="P72" s="135">
        <v>25.04</v>
      </c>
      <c r="Q72">
        <v>5.32</v>
      </c>
      <c r="R72">
        <v>10.11</v>
      </c>
      <c r="S72">
        <v>5.41</v>
      </c>
      <c r="T72">
        <v>0</v>
      </c>
      <c r="U72">
        <v>0</v>
      </c>
      <c r="V72">
        <v>0</v>
      </c>
      <c r="W72">
        <v>43.43</v>
      </c>
      <c r="X72">
        <v>8.69</v>
      </c>
      <c r="Y72">
        <v>18.27</v>
      </c>
      <c r="Z72">
        <v>9.01</v>
      </c>
      <c r="AA72">
        <v>15.68</v>
      </c>
      <c r="AB72">
        <v>7.84</v>
      </c>
      <c r="AC72">
        <v>2.35</v>
      </c>
      <c r="AD72">
        <v>6.88</v>
      </c>
      <c r="AE72">
        <v>6.88</v>
      </c>
    </row>
    <row r="73" spans="1:31">
      <c r="A73" t="s">
        <v>115</v>
      </c>
      <c r="B73" s="75">
        <v>226.77</v>
      </c>
      <c r="C73" s="75">
        <v>86.73</v>
      </c>
      <c r="D73" s="135">
        <f t="shared" si="1"/>
        <v>38.39</v>
      </c>
      <c r="E73" s="75"/>
      <c r="F73" s="78">
        <v>2.4500000000000002</v>
      </c>
      <c r="G73" s="78">
        <v>2.4500000000000002</v>
      </c>
      <c r="H73" s="78">
        <v>2.5099999999999998</v>
      </c>
      <c r="I73">
        <v>66.540000000000006</v>
      </c>
      <c r="J73">
        <v>272.45</v>
      </c>
      <c r="K73">
        <v>80.73</v>
      </c>
      <c r="L73">
        <v>5.65</v>
      </c>
      <c r="M73">
        <v>7.85</v>
      </c>
      <c r="N73" s="135">
        <v>15.84</v>
      </c>
      <c r="O73" s="135">
        <v>6.9</v>
      </c>
      <c r="P73" s="135">
        <v>15.65</v>
      </c>
      <c r="Q73">
        <v>5.32</v>
      </c>
      <c r="R73">
        <v>2.99</v>
      </c>
      <c r="S73">
        <v>5.41</v>
      </c>
      <c r="T73">
        <v>0</v>
      </c>
      <c r="U73">
        <v>0</v>
      </c>
      <c r="V73">
        <v>0</v>
      </c>
      <c r="W73">
        <v>26.05</v>
      </c>
      <c r="X73">
        <v>5.21</v>
      </c>
      <c r="Y73">
        <v>12.35</v>
      </c>
      <c r="Z73">
        <v>6.5</v>
      </c>
      <c r="AA73">
        <v>10.55</v>
      </c>
      <c r="AB73">
        <v>5.27</v>
      </c>
      <c r="AC73">
        <v>2.34</v>
      </c>
      <c r="AD73">
        <v>6.76</v>
      </c>
      <c r="AE73">
        <v>6.76</v>
      </c>
    </row>
    <row r="74" spans="1:31">
      <c r="A74" t="s">
        <v>116</v>
      </c>
      <c r="B74" s="75">
        <v>226.77</v>
      </c>
      <c r="C74" s="75">
        <v>86.73</v>
      </c>
      <c r="D74" s="135">
        <f t="shared" si="1"/>
        <v>19.21</v>
      </c>
      <c r="E74" s="75"/>
      <c r="F74" s="78">
        <v>1.48</v>
      </c>
      <c r="G74" s="78">
        <v>1.48</v>
      </c>
      <c r="H74" s="78">
        <v>1.52</v>
      </c>
      <c r="I74">
        <v>66.540000000000006</v>
      </c>
      <c r="J74">
        <v>272.45</v>
      </c>
      <c r="K74">
        <v>80.73</v>
      </c>
      <c r="L74">
        <v>5.65</v>
      </c>
      <c r="M74">
        <v>6.98</v>
      </c>
      <c r="N74" s="135">
        <v>8.75</v>
      </c>
      <c r="O74" s="135">
        <v>1.82</v>
      </c>
      <c r="P74" s="135">
        <v>8.64</v>
      </c>
      <c r="Q74">
        <v>5.32</v>
      </c>
      <c r="R74">
        <v>0.01</v>
      </c>
      <c r="S74">
        <v>5.41</v>
      </c>
      <c r="T74">
        <v>0</v>
      </c>
      <c r="U74">
        <v>0</v>
      </c>
      <c r="V74">
        <v>0</v>
      </c>
      <c r="W74">
        <v>12.68</v>
      </c>
      <c r="X74">
        <v>2.54</v>
      </c>
      <c r="Y74">
        <v>6.94</v>
      </c>
      <c r="Z74">
        <v>6.5</v>
      </c>
      <c r="AA74">
        <v>4.01</v>
      </c>
      <c r="AB74">
        <v>2</v>
      </c>
      <c r="AC74">
        <v>2.2999999999999998</v>
      </c>
      <c r="AD74">
        <v>6.61</v>
      </c>
      <c r="AE74">
        <v>6.61</v>
      </c>
    </row>
    <row r="75" spans="1:31">
      <c r="A75" t="s">
        <v>117</v>
      </c>
      <c r="B75" s="75">
        <v>226.77</v>
      </c>
      <c r="C75" s="75">
        <v>86.73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95.06</v>
      </c>
      <c r="J75">
        <v>272.45</v>
      </c>
      <c r="K75">
        <v>80.73</v>
      </c>
      <c r="L75">
        <v>5.65</v>
      </c>
      <c r="M75">
        <v>5.84</v>
      </c>
      <c r="N75" s="135">
        <v>0</v>
      </c>
      <c r="O75" s="135">
        <v>0</v>
      </c>
      <c r="P75" s="135">
        <v>0</v>
      </c>
      <c r="Q75">
        <v>5.32</v>
      </c>
      <c r="R75">
        <v>0</v>
      </c>
      <c r="S75">
        <v>5.49</v>
      </c>
      <c r="T75">
        <v>0</v>
      </c>
      <c r="U75">
        <v>0</v>
      </c>
      <c r="V75">
        <v>0</v>
      </c>
      <c r="W75">
        <v>3.7</v>
      </c>
      <c r="X75">
        <v>0.74</v>
      </c>
      <c r="Y75">
        <v>4.04</v>
      </c>
      <c r="Z75">
        <v>5.61</v>
      </c>
      <c r="AA75">
        <v>2.21</v>
      </c>
      <c r="AB75">
        <v>1.1100000000000001</v>
      </c>
      <c r="AC75">
        <v>2.2799999999999998</v>
      </c>
      <c r="AD75">
        <v>6.49</v>
      </c>
      <c r="AE75">
        <v>6.49</v>
      </c>
    </row>
    <row r="76" spans="1:31">
      <c r="A76" t="s">
        <v>118</v>
      </c>
      <c r="B76" s="75">
        <v>226.77</v>
      </c>
      <c r="C76" s="75">
        <v>86.73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116.35</v>
      </c>
      <c r="J76">
        <v>272.45</v>
      </c>
      <c r="K76">
        <v>80.73</v>
      </c>
      <c r="L76">
        <v>5.65</v>
      </c>
      <c r="M76">
        <v>4.84</v>
      </c>
      <c r="N76" s="135">
        <v>0</v>
      </c>
      <c r="O76" s="135">
        <v>0</v>
      </c>
      <c r="P76" s="135">
        <v>0</v>
      </c>
      <c r="Q76">
        <v>5.32</v>
      </c>
      <c r="R76">
        <v>0</v>
      </c>
      <c r="S76">
        <v>5.49</v>
      </c>
      <c r="T76">
        <v>0</v>
      </c>
      <c r="U76">
        <v>0</v>
      </c>
      <c r="V76">
        <v>0</v>
      </c>
      <c r="W76">
        <v>0.78</v>
      </c>
      <c r="X76">
        <v>0.16</v>
      </c>
      <c r="Y76">
        <v>1.73</v>
      </c>
      <c r="Z76">
        <v>2.5099999999999998</v>
      </c>
      <c r="AA76">
        <v>1.38</v>
      </c>
      <c r="AB76">
        <v>0.69</v>
      </c>
      <c r="AC76">
        <v>2.2799999999999998</v>
      </c>
      <c r="AD76">
        <v>6.38</v>
      </c>
      <c r="AE76">
        <v>6.38</v>
      </c>
    </row>
    <row r="77" spans="1:31">
      <c r="A77" t="s">
        <v>119</v>
      </c>
      <c r="B77" s="75">
        <v>226.77</v>
      </c>
      <c r="C77" s="75">
        <v>86.73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272.45</v>
      </c>
      <c r="K77">
        <v>80.73</v>
      </c>
      <c r="L77">
        <v>5.65</v>
      </c>
      <c r="M77">
        <v>8.02</v>
      </c>
      <c r="N77" s="135">
        <v>0</v>
      </c>
      <c r="O77" s="135">
        <v>0</v>
      </c>
      <c r="P77" s="135">
        <v>0</v>
      </c>
      <c r="Q77">
        <v>5.32</v>
      </c>
      <c r="R77">
        <v>0</v>
      </c>
      <c r="S77">
        <v>5.49</v>
      </c>
      <c r="T77">
        <v>0</v>
      </c>
      <c r="U77">
        <v>0</v>
      </c>
      <c r="V77">
        <v>0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2.2599999999999998</v>
      </c>
      <c r="AD77">
        <v>6.22</v>
      </c>
      <c r="AE77">
        <v>6.22</v>
      </c>
    </row>
    <row r="78" spans="1:31">
      <c r="A78" t="s">
        <v>120</v>
      </c>
      <c r="B78" s="75">
        <v>226.77</v>
      </c>
      <c r="C78" s="75">
        <v>86.73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272.45</v>
      </c>
      <c r="K78">
        <v>80.73</v>
      </c>
      <c r="L78">
        <v>5.65</v>
      </c>
      <c r="M78">
        <v>7.5</v>
      </c>
      <c r="N78" s="135">
        <v>0</v>
      </c>
      <c r="O78" s="135">
        <v>0</v>
      </c>
      <c r="P78" s="135">
        <v>0</v>
      </c>
      <c r="Q78">
        <v>5.32</v>
      </c>
      <c r="R78">
        <v>0</v>
      </c>
      <c r="S78">
        <v>5.49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2.25</v>
      </c>
      <c r="AD78">
        <v>6.12</v>
      </c>
      <c r="AE78">
        <v>6.12</v>
      </c>
    </row>
    <row r="79" spans="1:31">
      <c r="A79" t="s">
        <v>121</v>
      </c>
      <c r="B79" s="75">
        <v>226.77</v>
      </c>
      <c r="C79" s="75">
        <v>86.73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272.45</v>
      </c>
      <c r="K79">
        <v>80.73</v>
      </c>
      <c r="L79">
        <v>5.65</v>
      </c>
      <c r="M79">
        <v>7.3</v>
      </c>
      <c r="N79" s="135">
        <v>0</v>
      </c>
      <c r="O79" s="135">
        <v>0</v>
      </c>
      <c r="P79" s="135">
        <v>0</v>
      </c>
      <c r="Q79">
        <v>5.32</v>
      </c>
      <c r="R79">
        <v>0</v>
      </c>
      <c r="S79">
        <v>5.49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2.2200000000000002</v>
      </c>
      <c r="AD79">
        <v>5.99</v>
      </c>
      <c r="AE79">
        <v>5.99</v>
      </c>
    </row>
    <row r="80" spans="1:31">
      <c r="A80" t="s">
        <v>122</v>
      </c>
      <c r="B80" s="75">
        <v>226.77</v>
      </c>
      <c r="C80" s="75">
        <v>86.73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272.45</v>
      </c>
      <c r="K80">
        <v>80.73</v>
      </c>
      <c r="L80">
        <v>5.65</v>
      </c>
      <c r="M80">
        <v>7.28</v>
      </c>
      <c r="N80" s="135">
        <v>0</v>
      </c>
      <c r="O80" s="135">
        <v>0</v>
      </c>
      <c r="P80" s="135">
        <v>0</v>
      </c>
      <c r="Q80">
        <v>5.32</v>
      </c>
      <c r="R80">
        <v>0</v>
      </c>
      <c r="S80">
        <v>5.49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2.1800000000000002</v>
      </c>
      <c r="AD80">
        <v>18.420000000000002</v>
      </c>
      <c r="AE80">
        <v>18.420000000000002</v>
      </c>
    </row>
    <row r="81" spans="1:31">
      <c r="A81" t="s">
        <v>123</v>
      </c>
      <c r="B81" s="75">
        <v>226.77</v>
      </c>
      <c r="C81" s="75">
        <v>86.73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272.45</v>
      </c>
      <c r="K81">
        <v>80.73</v>
      </c>
      <c r="L81">
        <v>5.65</v>
      </c>
      <c r="M81">
        <v>7.13</v>
      </c>
      <c r="N81" s="135">
        <v>0</v>
      </c>
      <c r="O81" s="135">
        <v>0</v>
      </c>
      <c r="P81" s="135">
        <v>0</v>
      </c>
      <c r="Q81">
        <v>5.32</v>
      </c>
      <c r="R81">
        <v>0</v>
      </c>
      <c r="S81">
        <v>5.49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2.16</v>
      </c>
      <c r="AD81">
        <v>18.75</v>
      </c>
      <c r="AE81">
        <v>18.75</v>
      </c>
    </row>
    <row r="82" spans="1:31">
      <c r="A82" t="s">
        <v>124</v>
      </c>
      <c r="B82" s="75">
        <v>226.77</v>
      </c>
      <c r="C82" s="75">
        <v>86.73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95.06</v>
      </c>
      <c r="J82">
        <v>272.45</v>
      </c>
      <c r="K82">
        <v>80.73</v>
      </c>
      <c r="L82">
        <v>5.65</v>
      </c>
      <c r="M82">
        <v>7.04</v>
      </c>
      <c r="N82" s="135">
        <v>0</v>
      </c>
      <c r="O82" s="135">
        <v>0</v>
      </c>
      <c r="P82" s="135">
        <v>0</v>
      </c>
      <c r="Q82">
        <v>5.32</v>
      </c>
      <c r="R82">
        <v>0</v>
      </c>
      <c r="S82">
        <v>5.49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9.93</v>
      </c>
      <c r="AD82">
        <v>18.940000000000001</v>
      </c>
      <c r="AE82">
        <v>18.940000000000001</v>
      </c>
    </row>
    <row r="83" spans="1:31">
      <c r="A83" t="s">
        <v>125</v>
      </c>
      <c r="B83" s="75">
        <v>226.77</v>
      </c>
      <c r="C83" s="75">
        <v>86.73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86.5</v>
      </c>
      <c r="J83">
        <v>272.45</v>
      </c>
      <c r="K83">
        <v>80.73</v>
      </c>
      <c r="L83">
        <v>5.65</v>
      </c>
      <c r="M83">
        <v>6.82</v>
      </c>
      <c r="N83" s="135">
        <v>0</v>
      </c>
      <c r="O83" s="135">
        <v>0</v>
      </c>
      <c r="P83" s="135">
        <v>0</v>
      </c>
      <c r="Q83">
        <v>5.32</v>
      </c>
      <c r="R83">
        <v>0</v>
      </c>
      <c r="S83">
        <v>5.22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9.8000000000000007</v>
      </c>
      <c r="AD83">
        <v>19.93</v>
      </c>
      <c r="AE83">
        <v>19.93</v>
      </c>
    </row>
    <row r="84" spans="1:31">
      <c r="A84" t="s">
        <v>126</v>
      </c>
      <c r="B84" s="75">
        <v>226.77</v>
      </c>
      <c r="C84" s="75">
        <v>86.73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77.95</v>
      </c>
      <c r="J84">
        <v>272.45</v>
      </c>
      <c r="K84">
        <v>80.73</v>
      </c>
      <c r="L84">
        <v>5.65</v>
      </c>
      <c r="M84">
        <v>6.14</v>
      </c>
      <c r="N84" s="135">
        <v>0</v>
      </c>
      <c r="O84" s="135">
        <v>0</v>
      </c>
      <c r="P84" s="135">
        <v>0</v>
      </c>
      <c r="Q84">
        <v>5.32</v>
      </c>
      <c r="R84">
        <v>0</v>
      </c>
      <c r="S84">
        <v>5.22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9.58</v>
      </c>
      <c r="AD84">
        <v>20.89</v>
      </c>
      <c r="AE84">
        <v>20.89</v>
      </c>
    </row>
    <row r="85" spans="1:31">
      <c r="A85" t="s">
        <v>127</v>
      </c>
      <c r="B85" s="75">
        <v>189.96</v>
      </c>
      <c r="C85" s="75">
        <v>68.319999999999993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69.39</v>
      </c>
      <c r="J85">
        <v>272.45</v>
      </c>
      <c r="K85">
        <v>80.73</v>
      </c>
      <c r="L85">
        <v>5.65</v>
      </c>
      <c r="M85">
        <v>5.27</v>
      </c>
      <c r="N85" s="135">
        <v>0</v>
      </c>
      <c r="O85" s="135">
        <v>0</v>
      </c>
      <c r="P85" s="135">
        <v>0</v>
      </c>
      <c r="Q85">
        <v>5.32</v>
      </c>
      <c r="R85">
        <v>0</v>
      </c>
      <c r="S85">
        <v>5.22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9.5</v>
      </c>
      <c r="AD85">
        <v>21.19</v>
      </c>
      <c r="AE85">
        <v>21.19</v>
      </c>
    </row>
    <row r="86" spans="1:31">
      <c r="A86" t="s">
        <v>128</v>
      </c>
      <c r="B86" s="75">
        <v>189.96</v>
      </c>
      <c r="C86" s="75">
        <v>68.319999999999993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70.72</v>
      </c>
      <c r="J86">
        <v>272.45</v>
      </c>
      <c r="K86">
        <v>80.73</v>
      </c>
      <c r="L86">
        <v>5.65</v>
      </c>
      <c r="M86">
        <v>4.84</v>
      </c>
      <c r="N86" s="135">
        <v>0</v>
      </c>
      <c r="O86" s="135">
        <v>0</v>
      </c>
      <c r="P86" s="135">
        <v>0</v>
      </c>
      <c r="Q86">
        <v>5.32</v>
      </c>
      <c r="R86">
        <v>0</v>
      </c>
      <c r="S86">
        <v>5.22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9.43</v>
      </c>
      <c r="AD86">
        <v>21.51</v>
      </c>
      <c r="AE86">
        <v>21.51</v>
      </c>
    </row>
    <row r="87" spans="1:31">
      <c r="A87" t="s">
        <v>129</v>
      </c>
      <c r="B87" s="75">
        <v>226.77</v>
      </c>
      <c r="C87" s="75">
        <v>62.88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70.72</v>
      </c>
      <c r="J87">
        <v>272.45</v>
      </c>
      <c r="K87">
        <v>80.73</v>
      </c>
      <c r="L87">
        <v>5.45</v>
      </c>
      <c r="M87">
        <v>5.01</v>
      </c>
      <c r="N87" s="135">
        <v>0</v>
      </c>
      <c r="O87" s="135">
        <v>0</v>
      </c>
      <c r="P87" s="135">
        <v>0</v>
      </c>
      <c r="Q87">
        <v>5.09</v>
      </c>
      <c r="R87">
        <v>0</v>
      </c>
      <c r="S87">
        <v>5.12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9.35</v>
      </c>
      <c r="AD87">
        <v>21.82</v>
      </c>
      <c r="AE87">
        <v>21.82</v>
      </c>
    </row>
    <row r="88" spans="1:31">
      <c r="A88" t="s">
        <v>130</v>
      </c>
      <c r="B88" s="75">
        <v>226.77</v>
      </c>
      <c r="C88" s="75">
        <v>62.88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70.72</v>
      </c>
      <c r="J88">
        <v>272.45</v>
      </c>
      <c r="K88">
        <v>80.73</v>
      </c>
      <c r="L88">
        <v>5.45</v>
      </c>
      <c r="M88">
        <v>5.15</v>
      </c>
      <c r="N88" s="135">
        <v>0</v>
      </c>
      <c r="O88" s="135">
        <v>0</v>
      </c>
      <c r="P88" s="135">
        <v>0</v>
      </c>
      <c r="Q88">
        <v>5.09</v>
      </c>
      <c r="R88">
        <v>0</v>
      </c>
      <c r="S88">
        <v>5.12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9.26</v>
      </c>
      <c r="AD88">
        <v>38.17</v>
      </c>
      <c r="AE88">
        <v>38.17</v>
      </c>
    </row>
    <row r="89" spans="1:31">
      <c r="A89" t="s">
        <v>131</v>
      </c>
      <c r="B89" s="75">
        <v>178.34</v>
      </c>
      <c r="C89" s="75">
        <v>44.47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70.72</v>
      </c>
      <c r="J89">
        <v>272.45</v>
      </c>
      <c r="K89">
        <v>80.73</v>
      </c>
      <c r="L89">
        <v>5.45</v>
      </c>
      <c r="M89">
        <v>5.0599999999999996</v>
      </c>
      <c r="N89" s="135">
        <v>0</v>
      </c>
      <c r="O89" s="135">
        <v>0</v>
      </c>
      <c r="P89" s="135">
        <v>0</v>
      </c>
      <c r="Q89">
        <v>5.09</v>
      </c>
      <c r="R89">
        <v>0</v>
      </c>
      <c r="S89">
        <v>5.12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11.85</v>
      </c>
      <c r="AD89">
        <v>37.83</v>
      </c>
      <c r="AE89">
        <v>37.83</v>
      </c>
    </row>
    <row r="90" spans="1:31">
      <c r="A90" t="s">
        <v>132</v>
      </c>
      <c r="B90" s="75">
        <v>167.28</v>
      </c>
      <c r="C90" s="75">
        <v>32.35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70.72</v>
      </c>
      <c r="J90">
        <v>272.45</v>
      </c>
      <c r="K90">
        <v>51.67</v>
      </c>
      <c r="L90">
        <v>5.45</v>
      </c>
      <c r="M90">
        <v>4.6399999999999997</v>
      </c>
      <c r="N90" s="135">
        <v>0</v>
      </c>
      <c r="O90" s="135">
        <v>0</v>
      </c>
      <c r="P90" s="135">
        <v>0</v>
      </c>
      <c r="Q90">
        <v>5.09</v>
      </c>
      <c r="R90">
        <v>0</v>
      </c>
      <c r="S90">
        <v>5.12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11.78</v>
      </c>
      <c r="AD90">
        <v>37.49</v>
      </c>
      <c r="AE90">
        <v>37.49</v>
      </c>
    </row>
    <row r="91" spans="1:31">
      <c r="A91" t="s">
        <v>133</v>
      </c>
      <c r="B91" s="75">
        <v>199.25</v>
      </c>
      <c r="C91" s="75">
        <v>50.76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70.72</v>
      </c>
      <c r="J91">
        <v>272.45</v>
      </c>
      <c r="K91">
        <v>46.45</v>
      </c>
      <c r="L91">
        <v>5.45</v>
      </c>
      <c r="M91">
        <v>4.4000000000000004</v>
      </c>
      <c r="N91" s="135">
        <v>0</v>
      </c>
      <c r="O91" s="135">
        <v>0</v>
      </c>
      <c r="P91" s="135">
        <v>0</v>
      </c>
      <c r="Q91">
        <v>5.09</v>
      </c>
      <c r="R91">
        <v>0</v>
      </c>
      <c r="S91">
        <v>5.12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11.59</v>
      </c>
      <c r="AD91">
        <v>37.15</v>
      </c>
      <c r="AE91">
        <v>37.15</v>
      </c>
    </row>
    <row r="92" spans="1:31">
      <c r="A92" t="s">
        <v>134</v>
      </c>
      <c r="B92" s="75">
        <v>204.1</v>
      </c>
      <c r="C92" s="75">
        <v>50.76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70.72</v>
      </c>
      <c r="J92">
        <v>272.45</v>
      </c>
      <c r="K92">
        <v>46.45</v>
      </c>
      <c r="L92">
        <v>5.45</v>
      </c>
      <c r="M92">
        <v>4.66</v>
      </c>
      <c r="N92" s="135">
        <v>0</v>
      </c>
      <c r="O92" s="135">
        <v>0</v>
      </c>
      <c r="P92" s="135">
        <v>0</v>
      </c>
      <c r="Q92">
        <v>5.09</v>
      </c>
      <c r="R92">
        <v>0</v>
      </c>
      <c r="S92">
        <v>5.12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11.51</v>
      </c>
      <c r="AD92">
        <v>36.72</v>
      </c>
      <c r="AE92">
        <v>36.72</v>
      </c>
    </row>
    <row r="93" spans="1:31">
      <c r="A93" t="s">
        <v>135</v>
      </c>
      <c r="B93" s="75">
        <v>155.66</v>
      </c>
      <c r="C93" s="75">
        <v>32.35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70.72</v>
      </c>
      <c r="J93">
        <v>272.45</v>
      </c>
      <c r="K93">
        <v>46.45</v>
      </c>
      <c r="L93">
        <v>5.45</v>
      </c>
      <c r="M93">
        <v>4.42</v>
      </c>
      <c r="N93" s="135">
        <v>0</v>
      </c>
      <c r="O93" s="135">
        <v>0</v>
      </c>
      <c r="P93" s="135">
        <v>0</v>
      </c>
      <c r="Q93">
        <v>5.09</v>
      </c>
      <c r="R93">
        <v>0</v>
      </c>
      <c r="S93">
        <v>5.12</v>
      </c>
      <c r="T93">
        <v>22.2</v>
      </c>
      <c r="U93">
        <v>7.4</v>
      </c>
      <c r="V93">
        <v>7.4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11.44</v>
      </c>
      <c r="AD93">
        <v>36.39</v>
      </c>
      <c r="AE93">
        <v>36.39</v>
      </c>
    </row>
    <row r="94" spans="1:31">
      <c r="A94" t="s">
        <v>136</v>
      </c>
      <c r="B94" s="75">
        <v>107.23</v>
      </c>
      <c r="C94" s="75">
        <v>32.35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70.72</v>
      </c>
      <c r="J94">
        <v>272.45</v>
      </c>
      <c r="K94">
        <v>46.45</v>
      </c>
      <c r="L94">
        <v>5.45</v>
      </c>
      <c r="M94">
        <v>4.37</v>
      </c>
      <c r="N94" s="135">
        <v>0</v>
      </c>
      <c r="O94" s="135">
        <v>0</v>
      </c>
      <c r="P94" s="135">
        <v>0</v>
      </c>
      <c r="Q94">
        <v>5.09</v>
      </c>
      <c r="R94">
        <v>0</v>
      </c>
      <c r="S94">
        <v>5.12</v>
      </c>
      <c r="T94">
        <v>22.5</v>
      </c>
      <c r="U94">
        <v>7.5</v>
      </c>
      <c r="V94">
        <v>7.49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11.36</v>
      </c>
      <c r="AD94">
        <v>36.19</v>
      </c>
      <c r="AE94">
        <v>36.19</v>
      </c>
    </row>
    <row r="95" spans="1:31">
      <c r="A95" t="s">
        <v>137</v>
      </c>
      <c r="B95" s="75">
        <v>114.31</v>
      </c>
      <c r="C95" s="75">
        <v>32.35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70.72</v>
      </c>
      <c r="J95">
        <v>272.45</v>
      </c>
      <c r="K95">
        <v>46.45</v>
      </c>
      <c r="L95">
        <v>5.38</v>
      </c>
      <c r="M95">
        <v>4.7300000000000004</v>
      </c>
      <c r="N95" s="135">
        <v>0</v>
      </c>
      <c r="O95" s="135">
        <v>0</v>
      </c>
      <c r="P95" s="135">
        <v>0</v>
      </c>
      <c r="Q95">
        <v>5.09</v>
      </c>
      <c r="R95">
        <v>0</v>
      </c>
      <c r="S95">
        <v>5.03</v>
      </c>
      <c r="T95">
        <v>22.37</v>
      </c>
      <c r="U95">
        <v>7.46</v>
      </c>
      <c r="V95">
        <v>7.44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11.28</v>
      </c>
      <c r="AD95">
        <v>36.049999999999997</v>
      </c>
      <c r="AE95">
        <v>36.049999999999997</v>
      </c>
    </row>
    <row r="96" spans="1:31">
      <c r="A96" t="s">
        <v>138</v>
      </c>
      <c r="B96" s="75">
        <v>114.31</v>
      </c>
      <c r="C96" s="75">
        <v>32.35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70.72</v>
      </c>
      <c r="J96">
        <v>272.45</v>
      </c>
      <c r="K96">
        <v>46.45</v>
      </c>
      <c r="L96">
        <v>5.38</v>
      </c>
      <c r="M96">
        <v>5.35</v>
      </c>
      <c r="N96" s="135">
        <v>0</v>
      </c>
      <c r="O96" s="135">
        <v>0</v>
      </c>
      <c r="P96" s="135">
        <v>0</v>
      </c>
      <c r="Q96">
        <v>5.09</v>
      </c>
      <c r="R96">
        <v>0</v>
      </c>
      <c r="S96">
        <v>5.03</v>
      </c>
      <c r="T96">
        <v>34.31</v>
      </c>
      <c r="U96">
        <v>11.44</v>
      </c>
      <c r="V96">
        <v>11.44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11.21</v>
      </c>
      <c r="AD96">
        <v>35.79</v>
      </c>
      <c r="AE96">
        <v>35.79</v>
      </c>
    </row>
    <row r="97" spans="1:36">
      <c r="A97" t="s">
        <v>139</v>
      </c>
      <c r="B97" s="75">
        <v>114.31</v>
      </c>
      <c r="C97" s="75">
        <v>32.35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70.72</v>
      </c>
      <c r="J97">
        <v>272.45</v>
      </c>
      <c r="K97">
        <v>46.45</v>
      </c>
      <c r="L97">
        <v>5.38</v>
      </c>
      <c r="M97">
        <v>5.62</v>
      </c>
      <c r="N97" s="135">
        <v>0</v>
      </c>
      <c r="O97" s="135">
        <v>0</v>
      </c>
      <c r="P97" s="135">
        <v>0</v>
      </c>
      <c r="Q97">
        <v>5.09</v>
      </c>
      <c r="R97">
        <v>0</v>
      </c>
      <c r="S97">
        <v>5.03</v>
      </c>
      <c r="T97">
        <v>36.96</v>
      </c>
      <c r="U97">
        <v>12.32</v>
      </c>
      <c r="V97">
        <v>12.32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10.88</v>
      </c>
      <c r="AD97">
        <v>35.46</v>
      </c>
      <c r="AE97">
        <v>35.46</v>
      </c>
    </row>
    <row r="98" spans="1:36">
      <c r="A98" t="s">
        <v>140</v>
      </c>
      <c r="B98" s="75">
        <v>114.31</v>
      </c>
      <c r="C98" s="75">
        <v>32.35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70.72</v>
      </c>
      <c r="J98">
        <v>272.45</v>
      </c>
      <c r="K98">
        <v>46.45</v>
      </c>
      <c r="L98">
        <v>5.38</v>
      </c>
      <c r="M98">
        <v>4.59</v>
      </c>
      <c r="N98" s="135">
        <v>0</v>
      </c>
      <c r="O98" s="135">
        <v>0</v>
      </c>
      <c r="P98" s="135">
        <v>0</v>
      </c>
      <c r="Q98">
        <v>5.09</v>
      </c>
      <c r="R98">
        <v>0</v>
      </c>
      <c r="S98">
        <v>5.03</v>
      </c>
      <c r="T98">
        <v>39.130000000000003</v>
      </c>
      <c r="U98">
        <v>13.04</v>
      </c>
      <c r="V98">
        <v>13.05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10.61</v>
      </c>
      <c r="AD98">
        <v>34.46</v>
      </c>
      <c r="AE98">
        <v>34.46</v>
      </c>
    </row>
    <row r="99" spans="1:36">
      <c r="A99" t="s">
        <v>141</v>
      </c>
      <c r="B99" s="75">
        <f>SUM(B3:B98)/4000</f>
        <v>3.6002200000000029</v>
      </c>
      <c r="C99" s="75">
        <f t="shared" ref="C99:L99" si="2">SUM(C3:C98)/4000</f>
        <v>1.2437099999999999</v>
      </c>
      <c r="D99" s="135">
        <f t="shared" ref="D99" si="3">SUM(D3:D98)/4000</f>
        <v>1.0124149999999992</v>
      </c>
      <c r="E99" s="75"/>
      <c r="F99" s="78">
        <f t="shared" si="2"/>
        <v>0.126135</v>
      </c>
      <c r="G99" s="78">
        <f t="shared" si="2"/>
        <v>0.126135</v>
      </c>
      <c r="H99" s="78">
        <f t="shared" si="2"/>
        <v>0.12862749999999998</v>
      </c>
      <c r="I99">
        <f t="shared" si="2"/>
        <v>1.7676400000000008</v>
      </c>
      <c r="J99">
        <f t="shared" si="2"/>
        <v>6.5388000000000108</v>
      </c>
      <c r="K99">
        <f t="shared" si="2"/>
        <v>1.3480199999999982</v>
      </c>
      <c r="L99">
        <f t="shared" si="2"/>
        <v>0.12987999999999977</v>
      </c>
      <c r="M99">
        <f t="shared" ref="M99:AB99" si="4">SUM(M3:M98)/4000</f>
        <v>0.11472</v>
      </c>
      <c r="N99" s="135">
        <f t="shared" si="4"/>
        <v>0.34382999999999975</v>
      </c>
      <c r="O99" s="135">
        <f t="shared" si="4"/>
        <v>0.3248049999999999</v>
      </c>
      <c r="P99" s="135">
        <f t="shared" si="4"/>
        <v>0.34377999999999986</v>
      </c>
      <c r="Q99">
        <f t="shared" si="4"/>
        <v>0.11983999999999981</v>
      </c>
      <c r="R99">
        <f t="shared" si="4"/>
        <v>0.93964500000000006</v>
      </c>
      <c r="S99">
        <f t="shared" si="4"/>
        <v>0.12089000000000007</v>
      </c>
      <c r="T99">
        <f t="shared" si="4"/>
        <v>4.4367499999999997E-2</v>
      </c>
      <c r="U99">
        <f t="shared" si="4"/>
        <v>1.4789999999999999E-2</v>
      </c>
      <c r="V99">
        <f t="shared" si="4"/>
        <v>1.4785E-2</v>
      </c>
      <c r="W99">
        <f t="shared" si="4"/>
        <v>1.8875150000000005</v>
      </c>
      <c r="X99">
        <f t="shared" si="4"/>
        <v>0.37748000000000004</v>
      </c>
      <c r="Y99">
        <f t="shared" si="4"/>
        <v>0.6352374999999999</v>
      </c>
      <c r="Z99">
        <f t="shared" si="4"/>
        <v>0.35587999999999992</v>
      </c>
      <c r="AA99">
        <f t="shared" si="4"/>
        <v>0.6905825000000001</v>
      </c>
      <c r="AB99">
        <f t="shared" si="4"/>
        <v>0.34526249999999997</v>
      </c>
      <c r="AC99">
        <f t="shared" ref="AC99:AJ99" si="5">SUM(AC3:AC98)/4000</f>
        <v>9.0507499999999991E-2</v>
      </c>
      <c r="AD99">
        <f t="shared" si="5"/>
        <v>0.43814250000000021</v>
      </c>
      <c r="AE99">
        <f t="shared" si="5"/>
        <v>0.43814250000000021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220.08941266340312</v>
      </c>
      <c r="L3">
        <v>20.092245399461397</v>
      </c>
      <c r="M3">
        <v>57.542537313432838</v>
      </c>
      <c r="N3">
        <v>24.897214636810489</v>
      </c>
      <c r="O3">
        <v>73.286774511645376</v>
      </c>
      <c r="P3">
        <v>27.5316613560578</v>
      </c>
      <c r="Q3">
        <v>0</v>
      </c>
      <c r="R3">
        <v>9.5798199432355702</v>
      </c>
      <c r="S3">
        <v>6.0389440202702716</v>
      </c>
      <c r="T3">
        <v>0</v>
      </c>
      <c r="U3">
        <v>51.76040970270671</v>
      </c>
      <c r="V3">
        <v>0</v>
      </c>
      <c r="W3">
        <v>20.381213581541687</v>
      </c>
      <c r="X3">
        <v>64.787859997314143</v>
      </c>
      <c r="Y3">
        <v>0</v>
      </c>
      <c r="Z3">
        <v>2.8784289599999999</v>
      </c>
      <c r="AA3">
        <v>6.1704789120000001</v>
      </c>
      <c r="AB3">
        <v>5.7374452800000002</v>
      </c>
      <c r="AC3">
        <v>4.2505073280000003</v>
      </c>
      <c r="AD3">
        <v>16.050188044800002</v>
      </c>
      <c r="AE3">
        <v>13.5238464</v>
      </c>
      <c r="AF3">
        <v>6.1514999999999995</v>
      </c>
      <c r="AG3">
        <v>27.836693759999999</v>
      </c>
      <c r="AH3">
        <v>30.819849840000007</v>
      </c>
      <c r="AI3">
        <v>0</v>
      </c>
      <c r="AJ3">
        <v>0</v>
      </c>
      <c r="AK3">
        <v>22.574700000000004</v>
      </c>
      <c r="AL3">
        <v>17.337999999999997</v>
      </c>
      <c r="AM3">
        <v>0</v>
      </c>
      <c r="AN3">
        <v>0</v>
      </c>
      <c r="AO3">
        <v>11.362982400000002</v>
      </c>
      <c r="AP3">
        <v>5.7386750399999995</v>
      </c>
      <c r="AQ3">
        <v>10.786490000000002</v>
      </c>
      <c r="AR3">
        <v>23.274086399999998</v>
      </c>
      <c r="AS3">
        <v>11.8162368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24.798934893213012</v>
      </c>
      <c r="BB3">
        <f>SUM(B3:AZ3)-BA3</f>
        <v>767.49926739746638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220.08941266340312</v>
      </c>
      <c r="L4">
        <v>20.092245399461397</v>
      </c>
      <c r="M4">
        <v>57.542537313432838</v>
      </c>
      <c r="N4">
        <v>24.897214636810489</v>
      </c>
      <c r="O4">
        <v>73.286774511645376</v>
      </c>
      <c r="P4">
        <v>27.5316613560578</v>
      </c>
      <c r="Q4">
        <v>0</v>
      </c>
      <c r="R4">
        <v>9.5798199432355702</v>
      </c>
      <c r="S4">
        <v>6.0389440202702716</v>
      </c>
      <c r="T4">
        <v>0</v>
      </c>
      <c r="U4">
        <v>51.76040970270671</v>
      </c>
      <c r="V4">
        <v>0</v>
      </c>
      <c r="W4">
        <v>20.381213581541687</v>
      </c>
      <c r="X4">
        <v>64.787859997314143</v>
      </c>
      <c r="Y4">
        <v>0</v>
      </c>
      <c r="Z4">
        <v>2.8784289599999999</v>
      </c>
      <c r="AA4">
        <v>0</v>
      </c>
      <c r="AB4">
        <v>5.7374452800000002</v>
      </c>
      <c r="AC4">
        <v>4.2505073280000003</v>
      </c>
      <c r="AD4">
        <v>16.050188044800002</v>
      </c>
      <c r="AE4">
        <v>13.5238464</v>
      </c>
      <c r="AF4">
        <v>6.1514999999999995</v>
      </c>
      <c r="AG4">
        <v>27.836693759999999</v>
      </c>
      <c r="AH4">
        <v>30.819849840000007</v>
      </c>
      <c r="AI4">
        <v>0</v>
      </c>
      <c r="AJ4">
        <v>0</v>
      </c>
      <c r="AK4">
        <v>22.574700000000004</v>
      </c>
      <c r="AL4">
        <v>17.337999999999997</v>
      </c>
      <c r="AM4">
        <v>0</v>
      </c>
      <c r="AN4">
        <v>0</v>
      </c>
      <c r="AO4">
        <v>11.362982400000002</v>
      </c>
      <c r="AP4">
        <v>5.7386750399999995</v>
      </c>
      <c r="AQ4">
        <v>10.786490000000002</v>
      </c>
      <c r="AR4">
        <v>23.274086399999998</v>
      </c>
      <c r="AS4">
        <v>11.8162368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24.605798889213009</v>
      </c>
      <c r="BB4">
        <f t="shared" ref="BB4:BB67" si="0">SUM(B4:AZ4)-BA4</f>
        <v>761.5219244894663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220.08941266340312</v>
      </c>
      <c r="L5">
        <v>20.092245399461397</v>
      </c>
      <c r="M5">
        <v>57.542537313432838</v>
      </c>
      <c r="N5">
        <v>24.897214636810489</v>
      </c>
      <c r="O5">
        <v>73.286774511645376</v>
      </c>
      <c r="P5">
        <v>27.5316613560578</v>
      </c>
      <c r="Q5">
        <v>0</v>
      </c>
      <c r="R5">
        <v>9.5798199432355702</v>
      </c>
      <c r="S5">
        <v>6.0389440202702716</v>
      </c>
      <c r="T5">
        <v>0</v>
      </c>
      <c r="U5">
        <v>51.76040970270671</v>
      </c>
      <c r="V5">
        <v>0</v>
      </c>
      <c r="W5">
        <v>14.001251564455568</v>
      </c>
      <c r="X5">
        <v>64.787859997314143</v>
      </c>
      <c r="Y5">
        <v>0</v>
      </c>
      <c r="Z5">
        <v>2.8784289599999999</v>
      </c>
      <c r="AA5">
        <v>0</v>
      </c>
      <c r="AB5">
        <v>5.7374452800000002</v>
      </c>
      <c r="AC5">
        <v>4.2505073280000003</v>
      </c>
      <c r="AD5">
        <v>16.050188044800002</v>
      </c>
      <c r="AE5">
        <v>13.5238464</v>
      </c>
      <c r="AF5">
        <v>6.1514999999999995</v>
      </c>
      <c r="AG5">
        <v>27.836693759999999</v>
      </c>
      <c r="AH5">
        <v>20.546566559999999</v>
      </c>
      <c r="AI5">
        <v>0</v>
      </c>
      <c r="AJ5">
        <v>0</v>
      </c>
      <c r="AK5">
        <v>22.574700000000004</v>
      </c>
      <c r="AL5">
        <v>17.337999999999997</v>
      </c>
      <c r="AM5">
        <v>0</v>
      </c>
      <c r="AN5">
        <v>0</v>
      </c>
      <c r="AO5">
        <v>10.459108800000001</v>
      </c>
      <c r="AP5">
        <v>5.7386750399999995</v>
      </c>
      <c r="AQ5">
        <v>0</v>
      </c>
      <c r="AR5">
        <v>1.4546304000000001</v>
      </c>
      <c r="AS5">
        <v>11.8162368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23.035694315276842</v>
      </c>
      <c r="BB5">
        <f t="shared" si="0"/>
        <v>712.9289641663164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220.08941266340312</v>
      </c>
      <c r="L6">
        <v>20.092245399461397</v>
      </c>
      <c r="M6">
        <v>57.542537313432838</v>
      </c>
      <c r="N6">
        <v>24.897214636810489</v>
      </c>
      <c r="O6">
        <v>73.286774511645376</v>
      </c>
      <c r="P6">
        <v>27.5316613560578</v>
      </c>
      <c r="Q6">
        <v>0</v>
      </c>
      <c r="R6">
        <v>9.5798199432355702</v>
      </c>
      <c r="S6">
        <v>6.0389440202702716</v>
      </c>
      <c r="T6">
        <v>0</v>
      </c>
      <c r="U6">
        <v>51.76040970270671</v>
      </c>
      <c r="V6">
        <v>0</v>
      </c>
      <c r="W6">
        <v>20.381213581541687</v>
      </c>
      <c r="X6">
        <v>41.998897685138793</v>
      </c>
      <c r="Y6">
        <v>0</v>
      </c>
      <c r="Z6">
        <v>2.8784289599999999</v>
      </c>
      <c r="AA6">
        <v>0</v>
      </c>
      <c r="AB6">
        <v>5.7374452800000002</v>
      </c>
      <c r="AC6">
        <v>4.2505073280000003</v>
      </c>
      <c r="AD6">
        <v>16.050188044800002</v>
      </c>
      <c r="AE6">
        <v>13.5238464</v>
      </c>
      <c r="AF6">
        <v>6.1514999999999995</v>
      </c>
      <c r="AG6">
        <v>27.836693759999999</v>
      </c>
      <c r="AH6">
        <v>20.546566559999999</v>
      </c>
      <c r="AI6">
        <v>0</v>
      </c>
      <c r="AJ6">
        <v>0</v>
      </c>
      <c r="AK6">
        <v>22.574700000000004</v>
      </c>
      <c r="AL6">
        <v>17.337999999999997</v>
      </c>
      <c r="AM6">
        <v>0</v>
      </c>
      <c r="AN6">
        <v>0</v>
      </c>
      <c r="AO6">
        <v>10.459108800000001</v>
      </c>
      <c r="AP6">
        <v>5.7386750399999995</v>
      </c>
      <c r="AQ6">
        <v>0</v>
      </c>
      <c r="AR6">
        <v>1.4546304000000001</v>
      </c>
      <c r="AS6">
        <v>11.8162368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22.522092849196092</v>
      </c>
      <c r="BB6">
        <f t="shared" si="0"/>
        <v>697.033565337308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220.08941266340312</v>
      </c>
      <c r="L7">
        <v>20.092245399461397</v>
      </c>
      <c r="M7">
        <v>57.542537313432838</v>
      </c>
      <c r="N7">
        <v>24.897214636810489</v>
      </c>
      <c r="O7">
        <v>73.286774511645376</v>
      </c>
      <c r="P7">
        <v>27.5316613560578</v>
      </c>
      <c r="Q7">
        <v>0</v>
      </c>
      <c r="R7">
        <v>9.5798199432355702</v>
      </c>
      <c r="S7">
        <v>6.0389440202702716</v>
      </c>
      <c r="T7">
        <v>0</v>
      </c>
      <c r="U7">
        <v>51.76040970270671</v>
      </c>
      <c r="V7">
        <v>0</v>
      </c>
      <c r="W7">
        <v>20.381213581541687</v>
      </c>
      <c r="X7">
        <v>24.001093028904542</v>
      </c>
      <c r="Y7">
        <v>0</v>
      </c>
      <c r="Z7">
        <v>2.8784289599999999</v>
      </c>
      <c r="AA7">
        <v>0</v>
      </c>
      <c r="AB7">
        <v>5.7374452800000002</v>
      </c>
      <c r="AC7">
        <v>4.2505073280000003</v>
      </c>
      <c r="AD7">
        <v>16.050188044800002</v>
      </c>
      <c r="AE7">
        <v>13.5238464</v>
      </c>
      <c r="AF7">
        <v>6.1514999999999995</v>
      </c>
      <c r="AG7">
        <v>27.836693759999999</v>
      </c>
      <c r="AH7">
        <v>20.546566559999999</v>
      </c>
      <c r="AI7">
        <v>0</v>
      </c>
      <c r="AJ7">
        <v>0</v>
      </c>
      <c r="AK7">
        <v>22.574700000000004</v>
      </c>
      <c r="AL7">
        <v>17.337999999999997</v>
      </c>
      <c r="AM7">
        <v>0</v>
      </c>
      <c r="AN7">
        <v>0</v>
      </c>
      <c r="AO7">
        <v>10.459108800000001</v>
      </c>
      <c r="AP7">
        <v>5.7386750399999995</v>
      </c>
      <c r="AQ7">
        <v>0</v>
      </c>
      <c r="AR7">
        <v>1.4546304000000001</v>
      </c>
      <c r="AS7">
        <v>11.8162368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21.958761563455958</v>
      </c>
      <c r="BB7">
        <f t="shared" si="0"/>
        <v>679.59909196681383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220.08941266340312</v>
      </c>
      <c r="L8">
        <v>20.092245399461397</v>
      </c>
      <c r="M8">
        <v>57.542537313432838</v>
      </c>
      <c r="N8">
        <v>24.897214636810489</v>
      </c>
      <c r="O8">
        <v>73.286774511645376</v>
      </c>
      <c r="P8">
        <v>27.5316613560578</v>
      </c>
      <c r="Q8">
        <v>0</v>
      </c>
      <c r="R8">
        <v>9.5798199432355702</v>
      </c>
      <c r="S8">
        <v>6.0389440202702716</v>
      </c>
      <c r="T8">
        <v>0</v>
      </c>
      <c r="U8">
        <v>51.76040970270671</v>
      </c>
      <c r="V8">
        <v>0</v>
      </c>
      <c r="W8">
        <v>20.379316968325789</v>
      </c>
      <c r="X8">
        <v>14.998709677419356</v>
      </c>
      <c r="Y8">
        <v>0</v>
      </c>
      <c r="Z8">
        <v>2.8784289599999999</v>
      </c>
      <c r="AA8">
        <v>0</v>
      </c>
      <c r="AB8">
        <v>5.7374452800000002</v>
      </c>
      <c r="AC8">
        <v>4.2505073280000003</v>
      </c>
      <c r="AD8">
        <v>16.050188044800002</v>
      </c>
      <c r="AE8">
        <v>13.5238464</v>
      </c>
      <c r="AF8">
        <v>6.1514999999999995</v>
      </c>
      <c r="AG8">
        <v>27.836693759999999</v>
      </c>
      <c r="AH8">
        <v>20.546566559999999</v>
      </c>
      <c r="AI8">
        <v>0</v>
      </c>
      <c r="AJ8">
        <v>0</v>
      </c>
      <c r="AK8">
        <v>22.574700000000004</v>
      </c>
      <c r="AL8">
        <v>17.337999999999997</v>
      </c>
      <c r="AM8">
        <v>0</v>
      </c>
      <c r="AN8">
        <v>0</v>
      </c>
      <c r="AO8">
        <v>10.459108800000001</v>
      </c>
      <c r="AP8">
        <v>5.7386750399999995</v>
      </c>
      <c r="AQ8">
        <v>0</v>
      </c>
      <c r="AR8">
        <v>1.4546304000000001</v>
      </c>
      <c r="AS8">
        <v>11.8162368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21.676927698074934</v>
      </c>
      <c r="BB8">
        <f t="shared" si="0"/>
        <v>670.87664586749383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220.08941266340312</v>
      </c>
      <c r="L9">
        <v>20.092245399461397</v>
      </c>
      <c r="M9">
        <v>59.625015004201174</v>
      </c>
      <c r="N9">
        <v>24.897214636810489</v>
      </c>
      <c r="O9">
        <v>73.286774511645376</v>
      </c>
      <c r="P9">
        <v>27.5316613560578</v>
      </c>
      <c r="Q9">
        <v>0</v>
      </c>
      <c r="R9">
        <v>9.5798199432355702</v>
      </c>
      <c r="S9">
        <v>6.0389440202702716</v>
      </c>
      <c r="T9">
        <v>0</v>
      </c>
      <c r="U9">
        <v>51.76040970270671</v>
      </c>
      <c r="V9">
        <v>0</v>
      </c>
      <c r="W9">
        <v>5.1623492675404776</v>
      </c>
      <c r="X9">
        <v>14.998709677419356</v>
      </c>
      <c r="Y9">
        <v>0</v>
      </c>
      <c r="Z9">
        <v>2.8784289599999999</v>
      </c>
      <c r="AA9">
        <v>0</v>
      </c>
      <c r="AB9">
        <v>5.7374452800000002</v>
      </c>
      <c r="AC9">
        <v>4.2505073280000003</v>
      </c>
      <c r="AD9">
        <v>16.050188044800002</v>
      </c>
      <c r="AE9">
        <v>13.5238464</v>
      </c>
      <c r="AF9">
        <v>6.1514999999999995</v>
      </c>
      <c r="AG9">
        <v>27.836693759999999</v>
      </c>
      <c r="AH9">
        <v>20.546566559999999</v>
      </c>
      <c r="AI9">
        <v>0</v>
      </c>
      <c r="AJ9">
        <v>0</v>
      </c>
      <c r="AK9">
        <v>22.574700000000004</v>
      </c>
      <c r="AL9">
        <v>17.337999999999997</v>
      </c>
      <c r="AM9">
        <v>0</v>
      </c>
      <c r="AN9">
        <v>0</v>
      </c>
      <c r="AO9">
        <v>10.459108800000001</v>
      </c>
      <c r="AP9">
        <v>5.7386750399999995</v>
      </c>
      <c r="AQ9">
        <v>0</v>
      </c>
      <c r="AR9">
        <v>2.4243839999999999</v>
      </c>
      <c r="AS9">
        <v>4.7264947200000007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21.074261887776963</v>
      </c>
      <c r="BB9">
        <f t="shared" si="0"/>
        <v>652.22483318777472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220.08941266340312</v>
      </c>
      <c r="L10">
        <v>20.092245399461397</v>
      </c>
      <c r="M10">
        <v>59.625015004201174</v>
      </c>
      <c r="N10">
        <v>24.897214636810489</v>
      </c>
      <c r="O10">
        <v>73.286774511645376</v>
      </c>
      <c r="P10">
        <v>27.5316613560578</v>
      </c>
      <c r="Q10">
        <v>0</v>
      </c>
      <c r="R10">
        <v>9.5798199432355702</v>
      </c>
      <c r="S10">
        <v>6.0389440202702716</v>
      </c>
      <c r="T10">
        <v>0</v>
      </c>
      <c r="U10">
        <v>51.76040970270671</v>
      </c>
      <c r="V10">
        <v>0</v>
      </c>
      <c r="W10">
        <v>4.9982788296041312</v>
      </c>
      <c r="X10">
        <v>14.998709677419356</v>
      </c>
      <c r="Y10">
        <v>0</v>
      </c>
      <c r="Z10">
        <v>2.8784289599999999</v>
      </c>
      <c r="AA10">
        <v>0</v>
      </c>
      <c r="AB10">
        <v>5.7374452800000002</v>
      </c>
      <c r="AC10">
        <v>4.2505073280000003</v>
      </c>
      <c r="AD10">
        <v>16.050188044800002</v>
      </c>
      <c r="AE10">
        <v>13.5238464</v>
      </c>
      <c r="AF10">
        <v>6.1514999999999995</v>
      </c>
      <c r="AG10">
        <v>27.836693759999999</v>
      </c>
      <c r="AH10">
        <v>20.546566559999999</v>
      </c>
      <c r="AI10">
        <v>0</v>
      </c>
      <c r="AJ10">
        <v>0</v>
      </c>
      <c r="AK10">
        <v>22.574700000000004</v>
      </c>
      <c r="AL10">
        <v>17.337999999999997</v>
      </c>
      <c r="AM10">
        <v>0</v>
      </c>
      <c r="AN10">
        <v>0</v>
      </c>
      <c r="AO10">
        <v>10.459108800000001</v>
      </c>
      <c r="AP10">
        <v>5.7386750399999995</v>
      </c>
      <c r="AQ10">
        <v>0</v>
      </c>
      <c r="AR10">
        <v>2.4243839999999999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20.995157048786133</v>
      </c>
      <c r="BB10">
        <f t="shared" si="0"/>
        <v>649.77662022882919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220.08941266340312</v>
      </c>
      <c r="L11">
        <v>20.092245399461397</v>
      </c>
      <c r="M11">
        <v>59.625015004201174</v>
      </c>
      <c r="N11">
        <v>33.205353728489477</v>
      </c>
      <c r="O11">
        <v>73.286774511645376</v>
      </c>
      <c r="P11">
        <v>27.5316613560578</v>
      </c>
      <c r="Q11">
        <v>0</v>
      </c>
      <c r="R11">
        <v>9.3262981926070037</v>
      </c>
      <c r="S11">
        <v>5.8471442965838509</v>
      </c>
      <c r="T11">
        <v>0</v>
      </c>
      <c r="U11">
        <v>51.76040970270671</v>
      </c>
      <c r="V11">
        <v>0</v>
      </c>
      <c r="W11">
        <v>4.9982788296041312</v>
      </c>
      <c r="X11">
        <v>31.999364776877876</v>
      </c>
      <c r="Y11">
        <v>0</v>
      </c>
      <c r="Z11">
        <v>2.8784289599999999</v>
      </c>
      <c r="AA11">
        <v>0</v>
      </c>
      <c r="AB11">
        <v>5.7374452800000002</v>
      </c>
      <c r="AC11">
        <v>4.2505073280000003</v>
      </c>
      <c r="AD11">
        <v>16.050188044800002</v>
      </c>
      <c r="AE11">
        <v>6.7055738399999996</v>
      </c>
      <c r="AF11">
        <v>6.1514999999999995</v>
      </c>
      <c r="AG11">
        <v>27.836693759999999</v>
      </c>
      <c r="AH11">
        <v>10.273283279999999</v>
      </c>
      <c r="AI11">
        <v>0</v>
      </c>
      <c r="AJ11">
        <v>0</v>
      </c>
      <c r="AK11">
        <v>22.574700000000004</v>
      </c>
      <c r="AL11">
        <v>17.337999999999997</v>
      </c>
      <c r="AM11">
        <v>0</v>
      </c>
      <c r="AN11">
        <v>0</v>
      </c>
      <c r="AO11">
        <v>10.459108800000001</v>
      </c>
      <c r="AP11">
        <v>5.7386750399999995</v>
      </c>
      <c r="AQ11">
        <v>0</v>
      </c>
      <c r="AR11">
        <v>2.4243839999999999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21.238417850271169</v>
      </c>
      <c r="BB11">
        <f t="shared" si="0"/>
        <v>657.30527630416668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220.08941266340312</v>
      </c>
      <c r="L12">
        <v>20.092245399461397</v>
      </c>
      <c r="M12">
        <v>59.625015004201174</v>
      </c>
      <c r="N12">
        <v>35.974476934711376</v>
      </c>
      <c r="O12">
        <v>73.286774511645376</v>
      </c>
      <c r="P12">
        <v>27.5316613560578</v>
      </c>
      <c r="Q12">
        <v>0</v>
      </c>
      <c r="R12">
        <v>9.3262981926070037</v>
      </c>
      <c r="S12">
        <v>5.8471442965838509</v>
      </c>
      <c r="T12">
        <v>0</v>
      </c>
      <c r="U12">
        <v>51.76040970270671</v>
      </c>
      <c r="V12">
        <v>0</v>
      </c>
      <c r="W12">
        <v>4.9982788296041312</v>
      </c>
      <c r="X12">
        <v>18.001214329083179</v>
      </c>
      <c r="Y12">
        <v>0</v>
      </c>
      <c r="Z12">
        <v>2.8784289599999999</v>
      </c>
      <c r="AA12">
        <v>0</v>
      </c>
      <c r="AB12">
        <v>5.7374452800000002</v>
      </c>
      <c r="AC12">
        <v>4.2505073280000003</v>
      </c>
      <c r="AD12">
        <v>16.050188044800002</v>
      </c>
      <c r="AE12">
        <v>6.7619232</v>
      </c>
      <c r="AF12">
        <v>6.1514999999999995</v>
      </c>
      <c r="AG12">
        <v>27.836693759999999</v>
      </c>
      <c r="AH12">
        <v>10.273283279999999</v>
      </c>
      <c r="AI12">
        <v>0</v>
      </c>
      <c r="AJ12">
        <v>0</v>
      </c>
      <c r="AK12">
        <v>22.574700000000004</v>
      </c>
      <c r="AL12">
        <v>17.337999999999997</v>
      </c>
      <c r="AM12">
        <v>0</v>
      </c>
      <c r="AN12">
        <v>0</v>
      </c>
      <c r="AO12">
        <v>10.459108800000001</v>
      </c>
      <c r="AP12">
        <v>5.7386750399999995</v>
      </c>
      <c r="AQ12">
        <v>0</v>
      </c>
      <c r="AR12">
        <v>2.4243839999999999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20.888713124809954</v>
      </c>
      <c r="BB12">
        <f t="shared" si="0"/>
        <v>646.48230314805505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220.08941266340312</v>
      </c>
      <c r="L13">
        <v>20.092245399461397</v>
      </c>
      <c r="M13">
        <v>59.625015004201174</v>
      </c>
      <c r="N13">
        <v>38.742345505617983</v>
      </c>
      <c r="O13">
        <v>73.286774511645376</v>
      </c>
      <c r="P13">
        <v>27.5316613560578</v>
      </c>
      <c r="Q13">
        <v>0</v>
      </c>
      <c r="R13">
        <v>9.3262981926070037</v>
      </c>
      <c r="S13">
        <v>5.8471442965838509</v>
      </c>
      <c r="T13">
        <v>0</v>
      </c>
      <c r="U13">
        <v>51.76040970270671</v>
      </c>
      <c r="V13">
        <v>0</v>
      </c>
      <c r="W13">
        <v>4.9982788296041312</v>
      </c>
      <c r="X13">
        <v>14.998709677419356</v>
      </c>
      <c r="Y13">
        <v>0</v>
      </c>
      <c r="Z13">
        <v>2.8784289599999999</v>
      </c>
      <c r="AA13">
        <v>0</v>
      </c>
      <c r="AB13">
        <v>5.7374452800000002</v>
      </c>
      <c r="AC13">
        <v>4.2505073280000003</v>
      </c>
      <c r="AD13">
        <v>16.050188044800002</v>
      </c>
      <c r="AE13">
        <v>6.7619232</v>
      </c>
      <c r="AF13">
        <v>6.1514999999999995</v>
      </c>
      <c r="AG13">
        <v>27.836693759999999</v>
      </c>
      <c r="AH13">
        <v>10.273283279999999</v>
      </c>
      <c r="AI13">
        <v>0</v>
      </c>
      <c r="AJ13">
        <v>0</v>
      </c>
      <c r="AK13">
        <v>22.574700000000004</v>
      </c>
      <c r="AL13">
        <v>17.337999999999997</v>
      </c>
      <c r="AM13">
        <v>0</v>
      </c>
      <c r="AN13">
        <v>0</v>
      </c>
      <c r="AO13">
        <v>10.459108800000001</v>
      </c>
      <c r="AP13">
        <v>5.7386750399999995</v>
      </c>
      <c r="AQ13">
        <v>0</v>
      </c>
      <c r="AR13">
        <v>2.4243839999999999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20.88136901548225</v>
      </c>
      <c r="BB13">
        <f t="shared" si="0"/>
        <v>646.25501117662554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220.08941266340312</v>
      </c>
      <c r="L14">
        <v>20.092245399461397</v>
      </c>
      <c r="M14">
        <v>59.625015004201174</v>
      </c>
      <c r="N14">
        <v>41.50442477876107</v>
      </c>
      <c r="O14">
        <v>73.286774511645376</v>
      </c>
      <c r="P14">
        <v>27.5316613560578</v>
      </c>
      <c r="Q14">
        <v>0</v>
      </c>
      <c r="R14">
        <v>9.3262981926070037</v>
      </c>
      <c r="S14">
        <v>5.8471442965838509</v>
      </c>
      <c r="T14">
        <v>0</v>
      </c>
      <c r="U14">
        <v>51.76040970270671</v>
      </c>
      <c r="V14">
        <v>0</v>
      </c>
      <c r="W14">
        <v>4.9982788296041312</v>
      </c>
      <c r="X14">
        <v>14.998709677419356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4.2505073280000003</v>
      </c>
      <c r="AD14">
        <v>16.050188044800002</v>
      </c>
      <c r="AE14">
        <v>6.7619232</v>
      </c>
      <c r="AF14">
        <v>6.1514999999999995</v>
      </c>
      <c r="AG14">
        <v>27.836693759999999</v>
      </c>
      <c r="AH14">
        <v>10.273283279999999</v>
      </c>
      <c r="AI14">
        <v>0</v>
      </c>
      <c r="AJ14">
        <v>0</v>
      </c>
      <c r="AK14">
        <v>22.574700000000004</v>
      </c>
      <c r="AL14">
        <v>17.337999999999997</v>
      </c>
      <c r="AM14">
        <v>0</v>
      </c>
      <c r="AN14">
        <v>0</v>
      </c>
      <c r="AO14">
        <v>10.459108800000001</v>
      </c>
      <c r="AP14">
        <v>5.7386750399999995</v>
      </c>
      <c r="AQ14">
        <v>0</v>
      </c>
      <c r="AR14">
        <v>2.4243839999999999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20.967822096731631</v>
      </c>
      <c r="BB14">
        <f t="shared" si="0"/>
        <v>648.93063736851923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220.08941266340312</v>
      </c>
      <c r="L15">
        <v>20.092245399461397</v>
      </c>
      <c r="M15">
        <v>59.625015004201174</v>
      </c>
      <c r="N15">
        <v>41.50442477876107</v>
      </c>
      <c r="O15">
        <v>73.286774511645376</v>
      </c>
      <c r="P15">
        <v>27.5316613560578</v>
      </c>
      <c r="Q15">
        <v>0</v>
      </c>
      <c r="R15">
        <v>9.3262981926070037</v>
      </c>
      <c r="S15">
        <v>5.8471442965838509</v>
      </c>
      <c r="T15">
        <v>0</v>
      </c>
      <c r="U15">
        <v>51.76040970270671</v>
      </c>
      <c r="V15">
        <v>0</v>
      </c>
      <c r="W15">
        <v>4.9982788296041312</v>
      </c>
      <c r="X15">
        <v>14.998709677419356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4.2505073280000003</v>
      </c>
      <c r="AD15">
        <v>16.050188044800002</v>
      </c>
      <c r="AE15">
        <v>6.7619232</v>
      </c>
      <c r="AF15">
        <v>6.1514999999999995</v>
      </c>
      <c r="AG15">
        <v>27.836693759999999</v>
      </c>
      <c r="AH15">
        <v>10.273283279999999</v>
      </c>
      <c r="AI15">
        <v>0</v>
      </c>
      <c r="AJ15">
        <v>0</v>
      </c>
      <c r="AK15">
        <v>22.574700000000004</v>
      </c>
      <c r="AL15">
        <v>8.6689999999999987</v>
      </c>
      <c r="AM15">
        <v>0</v>
      </c>
      <c r="AN15">
        <v>0</v>
      </c>
      <c r="AO15">
        <v>10.459108800000001</v>
      </c>
      <c r="AP15">
        <v>5.0635367999999996</v>
      </c>
      <c r="AQ15">
        <v>0</v>
      </c>
      <c r="AR15">
        <v>2.4243839999999999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20.67535072793163</v>
      </c>
      <c r="BB15">
        <f t="shared" si="0"/>
        <v>639.87897049731919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220.08941266340312</v>
      </c>
      <c r="L16">
        <v>20.092245399461397</v>
      </c>
      <c r="M16">
        <v>59.625015004201174</v>
      </c>
      <c r="N16">
        <v>44.267759115116753</v>
      </c>
      <c r="O16">
        <v>73.286774511645376</v>
      </c>
      <c r="P16">
        <v>27.5316613560578</v>
      </c>
      <c r="Q16">
        <v>0</v>
      </c>
      <c r="R16">
        <v>9.3262981926070037</v>
      </c>
      <c r="S16">
        <v>5.8471442965838509</v>
      </c>
      <c r="T16">
        <v>0</v>
      </c>
      <c r="U16">
        <v>51.76040970270671</v>
      </c>
      <c r="V16">
        <v>0</v>
      </c>
      <c r="W16">
        <v>4.9982788296041312</v>
      </c>
      <c r="X16">
        <v>14.998709677419356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4.2505073280000003</v>
      </c>
      <c r="AD16">
        <v>16.050188044800002</v>
      </c>
      <c r="AE16">
        <v>6.7619232</v>
      </c>
      <c r="AF16">
        <v>6.1514999999999995</v>
      </c>
      <c r="AG16">
        <v>27.836693759999999</v>
      </c>
      <c r="AH16">
        <v>10.273283279999999</v>
      </c>
      <c r="AI16">
        <v>0</v>
      </c>
      <c r="AJ16">
        <v>0</v>
      </c>
      <c r="AK16">
        <v>22.574700000000004</v>
      </c>
      <c r="AL16">
        <v>8.6689999999999987</v>
      </c>
      <c r="AM16">
        <v>0</v>
      </c>
      <c r="AN16">
        <v>0</v>
      </c>
      <c r="AO16">
        <v>10.459108800000001</v>
      </c>
      <c r="AP16">
        <v>5.0635367999999996</v>
      </c>
      <c r="AQ16">
        <v>0</v>
      </c>
      <c r="AR16">
        <v>2.4243839999999999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20.761843092659561</v>
      </c>
      <c r="BB16">
        <f t="shared" si="0"/>
        <v>642.55581246894701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220.08941266340312</v>
      </c>
      <c r="L17">
        <v>20.092245399461397</v>
      </c>
      <c r="M17">
        <v>59.625015004201174</v>
      </c>
      <c r="N17">
        <v>44.267759115116753</v>
      </c>
      <c r="O17">
        <v>73.286774511645376</v>
      </c>
      <c r="P17">
        <v>27.5316613560578</v>
      </c>
      <c r="Q17">
        <v>0</v>
      </c>
      <c r="R17">
        <v>9.3262981926070037</v>
      </c>
      <c r="S17">
        <v>5.8471442965838509</v>
      </c>
      <c r="T17">
        <v>0</v>
      </c>
      <c r="U17">
        <v>51.76040970270671</v>
      </c>
      <c r="V17">
        <v>0</v>
      </c>
      <c r="W17">
        <v>4.9982788296041312</v>
      </c>
      <c r="X17">
        <v>15.99957868127238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4.2505073280000003</v>
      </c>
      <c r="AD17">
        <v>12.009792240000001</v>
      </c>
      <c r="AE17">
        <v>6.7619232</v>
      </c>
      <c r="AF17">
        <v>6.1514999999999995</v>
      </c>
      <c r="AG17">
        <v>27.836693759999999</v>
      </c>
      <c r="AH17">
        <v>10.273283279999999</v>
      </c>
      <c r="AI17">
        <v>0</v>
      </c>
      <c r="AJ17">
        <v>0</v>
      </c>
      <c r="AK17">
        <v>22.574700000000004</v>
      </c>
      <c r="AL17">
        <v>8.6689999999999987</v>
      </c>
      <c r="AM17">
        <v>0</v>
      </c>
      <c r="AN17">
        <v>0</v>
      </c>
      <c r="AO17">
        <v>10.459108800000001</v>
      </c>
      <c r="AP17">
        <v>5.0635367999999996</v>
      </c>
      <c r="AQ17">
        <v>0</v>
      </c>
      <c r="AR17">
        <v>2.4243839999999999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20.66670572688016</v>
      </c>
      <c r="BB17">
        <f t="shared" si="0"/>
        <v>639.61142303377937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220.08941266340312</v>
      </c>
      <c r="L18">
        <v>20.092245399461397</v>
      </c>
      <c r="M18">
        <v>59.625015004201174</v>
      </c>
      <c r="N18">
        <v>44.267759115116753</v>
      </c>
      <c r="O18">
        <v>73.286774511645376</v>
      </c>
      <c r="P18">
        <v>27.5316613560578</v>
      </c>
      <c r="Q18">
        <v>0</v>
      </c>
      <c r="R18">
        <v>9.3262981926070037</v>
      </c>
      <c r="S18">
        <v>5.8471442965838509</v>
      </c>
      <c r="T18">
        <v>0</v>
      </c>
      <c r="U18">
        <v>51.76040970270671</v>
      </c>
      <c r="V18">
        <v>0</v>
      </c>
      <c r="W18">
        <v>4.9982788296041312</v>
      </c>
      <c r="X18">
        <v>25.993599669660366</v>
      </c>
      <c r="Y18">
        <v>0</v>
      </c>
      <c r="Z18">
        <v>2.8784289599999999</v>
      </c>
      <c r="AA18">
        <v>0</v>
      </c>
      <c r="AB18">
        <v>5.7374452800000002</v>
      </c>
      <c r="AC18">
        <v>4.2505073280000003</v>
      </c>
      <c r="AD18">
        <v>12.009792240000001</v>
      </c>
      <c r="AE18">
        <v>6.7619232</v>
      </c>
      <c r="AF18">
        <v>6.1514999999999995</v>
      </c>
      <c r="AG18">
        <v>27.836693759999999</v>
      </c>
      <c r="AH18">
        <v>10.273283279999999</v>
      </c>
      <c r="AI18">
        <v>0</v>
      </c>
      <c r="AJ18">
        <v>0</v>
      </c>
      <c r="AK18">
        <v>22.574700000000004</v>
      </c>
      <c r="AL18">
        <v>8.6689999999999987</v>
      </c>
      <c r="AM18">
        <v>0</v>
      </c>
      <c r="AN18">
        <v>0</v>
      </c>
      <c r="AO18">
        <v>10.459108800000001</v>
      </c>
      <c r="AP18">
        <v>5.0635367999999996</v>
      </c>
      <c r="AQ18">
        <v>0</v>
      </c>
      <c r="AR18">
        <v>2.4243839999999999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20.979518583816699</v>
      </c>
      <c r="BB18">
        <f t="shared" si="0"/>
        <v>649.29263116523089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220.08941266340312</v>
      </c>
      <c r="L19">
        <v>20.092245399461397</v>
      </c>
      <c r="M19">
        <v>59.625015004201174</v>
      </c>
      <c r="N19">
        <v>44.267759115116753</v>
      </c>
      <c r="O19">
        <v>73.286774511645376</v>
      </c>
      <c r="P19">
        <v>27.5316613560578</v>
      </c>
      <c r="Q19">
        <v>0</v>
      </c>
      <c r="R19">
        <v>9.3262981926070037</v>
      </c>
      <c r="S19">
        <v>5.8471442965838509</v>
      </c>
      <c r="T19">
        <v>0</v>
      </c>
      <c r="U19">
        <v>51.76040970270671</v>
      </c>
      <c r="V19">
        <v>0</v>
      </c>
      <c r="W19">
        <v>4.9982788296041312</v>
      </c>
      <c r="X19">
        <v>58.604315370647882</v>
      </c>
      <c r="Y19">
        <v>0</v>
      </c>
      <c r="Z19">
        <v>0</v>
      </c>
      <c r="AA19">
        <v>0</v>
      </c>
      <c r="AB19">
        <v>5.7374452800000002</v>
      </c>
      <c r="AC19">
        <v>4.2505073280000003</v>
      </c>
      <c r="AD19">
        <v>12.009792240000001</v>
      </c>
      <c r="AE19">
        <v>6.7619232</v>
      </c>
      <c r="AF19">
        <v>6.1514999999999995</v>
      </c>
      <c r="AG19">
        <v>27.836693759999999</v>
      </c>
      <c r="AH19">
        <v>10.273283279999999</v>
      </c>
      <c r="AI19">
        <v>0</v>
      </c>
      <c r="AJ19">
        <v>0</v>
      </c>
      <c r="AK19">
        <v>22.574700000000004</v>
      </c>
      <c r="AL19">
        <v>8.6689999999999987</v>
      </c>
      <c r="AM19">
        <v>0</v>
      </c>
      <c r="AN19">
        <v>0</v>
      </c>
      <c r="AO19">
        <v>10.459108800000001</v>
      </c>
      <c r="AP19">
        <v>5.0635367999999996</v>
      </c>
      <c r="AQ19">
        <v>0</v>
      </c>
      <c r="AR19">
        <v>2.4243839999999999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21.910139432004215</v>
      </c>
      <c r="BB19">
        <f t="shared" si="0"/>
        <v>678.09429705803086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220.08941266340312</v>
      </c>
      <c r="L20">
        <v>20.092245399461397</v>
      </c>
      <c r="M20">
        <v>59.625015004201174</v>
      </c>
      <c r="N20">
        <v>44.267759115116753</v>
      </c>
      <c r="O20">
        <v>73.286774511645376</v>
      </c>
      <c r="P20">
        <v>27.5316613560578</v>
      </c>
      <c r="Q20">
        <v>0</v>
      </c>
      <c r="R20">
        <v>9.3262981926070037</v>
      </c>
      <c r="S20">
        <v>5.8471442965838509</v>
      </c>
      <c r="T20">
        <v>0</v>
      </c>
      <c r="U20">
        <v>51.76040970270671</v>
      </c>
      <c r="V20">
        <v>0</v>
      </c>
      <c r="W20">
        <v>20.379316968325789</v>
      </c>
      <c r="X20">
        <v>64.787824427319748</v>
      </c>
      <c r="Y20">
        <v>0</v>
      </c>
      <c r="Z20">
        <v>0</v>
      </c>
      <c r="AA20">
        <v>0</v>
      </c>
      <c r="AB20">
        <v>5.7374452800000002</v>
      </c>
      <c r="AC20">
        <v>4.2505073280000003</v>
      </c>
      <c r="AD20">
        <v>12.009792240000001</v>
      </c>
      <c r="AE20">
        <v>6.7619232</v>
      </c>
      <c r="AF20">
        <v>6.1514999999999995</v>
      </c>
      <c r="AG20">
        <v>27.836693759999999</v>
      </c>
      <c r="AH20">
        <v>10.273283279999999</v>
      </c>
      <c r="AI20">
        <v>0</v>
      </c>
      <c r="AJ20">
        <v>0</v>
      </c>
      <c r="AK20">
        <v>22.574700000000004</v>
      </c>
      <c r="AL20">
        <v>8.6689999999999987</v>
      </c>
      <c r="AM20">
        <v>0</v>
      </c>
      <c r="AN20">
        <v>0</v>
      </c>
      <c r="AO20">
        <v>10.459108800000001</v>
      </c>
      <c r="AP20">
        <v>5.0635367999999996</v>
      </c>
      <c r="AQ20">
        <v>0</v>
      </c>
      <c r="AR20">
        <v>2.4243839999999999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22.585109753240722</v>
      </c>
      <c r="BB20">
        <f t="shared" si="0"/>
        <v>698.98387393218786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220.08941266340312</v>
      </c>
      <c r="L21">
        <v>20.092245399461397</v>
      </c>
      <c r="M21">
        <v>59.625015004201174</v>
      </c>
      <c r="N21">
        <v>44.267759115116753</v>
      </c>
      <c r="O21">
        <v>73.286774511645376</v>
      </c>
      <c r="P21">
        <v>27.5316613560578</v>
      </c>
      <c r="Q21">
        <v>0</v>
      </c>
      <c r="R21">
        <v>9.5798199432355702</v>
      </c>
      <c r="S21">
        <v>6.0389440202702716</v>
      </c>
      <c r="T21">
        <v>0</v>
      </c>
      <c r="U21">
        <v>51.76040970270671</v>
      </c>
      <c r="V21">
        <v>0</v>
      </c>
      <c r="W21">
        <v>20.379316968325789</v>
      </c>
      <c r="X21">
        <v>64.787824427319748</v>
      </c>
      <c r="Y21">
        <v>0</v>
      </c>
      <c r="Z21">
        <v>0</v>
      </c>
      <c r="AA21">
        <v>0</v>
      </c>
      <c r="AB21">
        <v>5.7374452800000002</v>
      </c>
      <c r="AC21">
        <v>4.2505073280000003</v>
      </c>
      <c r="AD21">
        <v>12.009792240000001</v>
      </c>
      <c r="AE21">
        <v>6.7619232</v>
      </c>
      <c r="AF21">
        <v>6.1514999999999995</v>
      </c>
      <c r="AG21">
        <v>27.836693759999999</v>
      </c>
      <c r="AH21">
        <v>10.273283279999999</v>
      </c>
      <c r="AI21">
        <v>0</v>
      </c>
      <c r="AJ21">
        <v>0</v>
      </c>
      <c r="AK21">
        <v>22.574700000000004</v>
      </c>
      <c r="AL21">
        <v>8.6689999999999987</v>
      </c>
      <c r="AM21">
        <v>0</v>
      </c>
      <c r="AN21">
        <v>0</v>
      </c>
      <c r="AO21">
        <v>10.459108800000001</v>
      </c>
      <c r="AP21">
        <v>5.0635367999999996</v>
      </c>
      <c r="AQ21">
        <v>0</v>
      </c>
      <c r="AR21">
        <v>2.4243839999999999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22.599048406738277</v>
      </c>
      <c r="BB21">
        <f t="shared" si="0"/>
        <v>699.41525675300545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220.08941266340312</v>
      </c>
      <c r="L22">
        <v>20.092245399461397</v>
      </c>
      <c r="M22">
        <v>59.625015004201174</v>
      </c>
      <c r="N22">
        <v>44.267759115116753</v>
      </c>
      <c r="O22">
        <v>73.286774511645376</v>
      </c>
      <c r="P22">
        <v>27.5316613560578</v>
      </c>
      <c r="Q22">
        <v>0</v>
      </c>
      <c r="R22">
        <v>9.5798199432355702</v>
      </c>
      <c r="S22">
        <v>6.0389440202702716</v>
      </c>
      <c r="T22">
        <v>0</v>
      </c>
      <c r="U22">
        <v>51.76040970270671</v>
      </c>
      <c r="V22">
        <v>0</v>
      </c>
      <c r="W22">
        <v>20.379316968325789</v>
      </c>
      <c r="X22">
        <v>64.787824427319748</v>
      </c>
      <c r="Y22">
        <v>0</v>
      </c>
      <c r="Z22">
        <v>0</v>
      </c>
      <c r="AA22">
        <v>0</v>
      </c>
      <c r="AB22">
        <v>5.7374452800000002</v>
      </c>
      <c r="AC22">
        <v>4.2505073280000003</v>
      </c>
      <c r="AD22">
        <v>12.009792240000001</v>
      </c>
      <c r="AE22">
        <v>13.016702159999999</v>
      </c>
      <c r="AF22">
        <v>6.1514999999999995</v>
      </c>
      <c r="AG22">
        <v>27.836693759999999</v>
      </c>
      <c r="AH22">
        <v>20.546566559999999</v>
      </c>
      <c r="AI22">
        <v>0</v>
      </c>
      <c r="AJ22">
        <v>0</v>
      </c>
      <c r="AK22">
        <v>22.574700000000004</v>
      </c>
      <c r="AL22">
        <v>8.6689999999999987</v>
      </c>
      <c r="AM22">
        <v>0</v>
      </c>
      <c r="AN22">
        <v>0</v>
      </c>
      <c r="AO22">
        <v>10.459108800000001</v>
      </c>
      <c r="AP22">
        <v>5.0635367999999996</v>
      </c>
      <c r="AQ22">
        <v>0</v>
      </c>
      <c r="AR22">
        <v>2.4243839999999999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23.11637637713828</v>
      </c>
      <c r="BB22">
        <f t="shared" si="0"/>
        <v>715.42599102260544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220.08941266340312</v>
      </c>
      <c r="L23">
        <v>20.092245399461397</v>
      </c>
      <c r="M23">
        <v>59.625015004201174</v>
      </c>
      <c r="N23">
        <v>44.267759115116753</v>
      </c>
      <c r="O23">
        <v>73.286774511645376</v>
      </c>
      <c r="P23">
        <v>27.5316613560578</v>
      </c>
      <c r="Q23">
        <v>0</v>
      </c>
      <c r="R23">
        <v>9.3262981926070037</v>
      </c>
      <c r="S23">
        <v>5.8471442965838509</v>
      </c>
      <c r="T23">
        <v>0</v>
      </c>
      <c r="U23">
        <v>51.76040970270671</v>
      </c>
      <c r="V23">
        <v>0</v>
      </c>
      <c r="W23">
        <v>20.379316968325789</v>
      </c>
      <c r="X23">
        <v>64.787824427319748</v>
      </c>
      <c r="Y23">
        <v>0</v>
      </c>
      <c r="Z23">
        <v>0</v>
      </c>
      <c r="AA23">
        <v>0</v>
      </c>
      <c r="AB23">
        <v>5.7374452800000002</v>
      </c>
      <c r="AC23">
        <v>4.2505073280000003</v>
      </c>
      <c r="AD23">
        <v>12.009792240000001</v>
      </c>
      <c r="AE23">
        <v>13.016702159999999</v>
      </c>
      <c r="AF23">
        <v>6.1514999999999995</v>
      </c>
      <c r="AG23">
        <v>27.836693759999999</v>
      </c>
      <c r="AH23">
        <v>20.546566559999999</v>
      </c>
      <c r="AI23">
        <v>1.3977539999999999</v>
      </c>
      <c r="AJ23">
        <v>0</v>
      </c>
      <c r="AK23">
        <v>22.574700000000004</v>
      </c>
      <c r="AL23">
        <v>8.6689999999999987</v>
      </c>
      <c r="AM23">
        <v>2.0491172222222223</v>
      </c>
      <c r="AN23">
        <v>0</v>
      </c>
      <c r="AO23">
        <v>10.459108800000001</v>
      </c>
      <c r="AP23">
        <v>5.0635367999999996</v>
      </c>
      <c r="AQ23">
        <v>0</v>
      </c>
      <c r="AR23">
        <v>2.4243839999999999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23.210324617215328</v>
      </c>
      <c r="BB23">
        <f t="shared" si="0"/>
        <v>718.33359253043557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220.08941266340312</v>
      </c>
      <c r="L24">
        <v>20.092245399461397</v>
      </c>
      <c r="M24">
        <v>59.625015004201174</v>
      </c>
      <c r="N24">
        <v>44.267759115116753</v>
      </c>
      <c r="O24">
        <v>73.286774511645376</v>
      </c>
      <c r="P24">
        <v>27.5316613560578</v>
      </c>
      <c r="Q24">
        <v>0</v>
      </c>
      <c r="R24">
        <v>9.3262981926070037</v>
      </c>
      <c r="S24">
        <v>5.8471442965838509</v>
      </c>
      <c r="T24">
        <v>0</v>
      </c>
      <c r="U24">
        <v>51.76040970270671</v>
      </c>
      <c r="V24">
        <v>0</v>
      </c>
      <c r="W24">
        <v>20.379316968325789</v>
      </c>
      <c r="X24">
        <v>64.787824427319748</v>
      </c>
      <c r="Y24">
        <v>0</v>
      </c>
      <c r="Z24">
        <v>0</v>
      </c>
      <c r="AA24">
        <v>0</v>
      </c>
      <c r="AB24">
        <v>5.7374452800000002</v>
      </c>
      <c r="AC24">
        <v>4.2505073280000003</v>
      </c>
      <c r="AD24">
        <v>12.009792240000001</v>
      </c>
      <c r="AE24">
        <v>13.016702159999999</v>
      </c>
      <c r="AF24">
        <v>6.1514999999999995</v>
      </c>
      <c r="AG24">
        <v>27.836693759999999</v>
      </c>
      <c r="AH24">
        <v>20.546566559999999</v>
      </c>
      <c r="AI24">
        <v>1.3977539999999999</v>
      </c>
      <c r="AJ24">
        <v>0</v>
      </c>
      <c r="AK24">
        <v>22.574700000000004</v>
      </c>
      <c r="AL24">
        <v>8.6689999999999987</v>
      </c>
      <c r="AM24">
        <v>2.2833020476190478</v>
      </c>
      <c r="AN24">
        <v>0</v>
      </c>
      <c r="AO24">
        <v>10.459108800000001</v>
      </c>
      <c r="AP24">
        <v>5.0635367999999996</v>
      </c>
      <c r="AQ24">
        <v>0</v>
      </c>
      <c r="AR24">
        <v>2.4243839999999999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23.217654531977232</v>
      </c>
      <c r="BB24">
        <f t="shared" si="0"/>
        <v>718.56044744107044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220.08941266340312</v>
      </c>
      <c r="L25">
        <v>20.092245399461397</v>
      </c>
      <c r="M25">
        <v>59.614692113791861</v>
      </c>
      <c r="N25">
        <v>44.267759115116753</v>
      </c>
      <c r="O25">
        <v>73.286774511645376</v>
      </c>
      <c r="P25">
        <v>27.5316613560578</v>
      </c>
      <c r="Q25">
        <v>0</v>
      </c>
      <c r="R25">
        <v>9.3262981926070037</v>
      </c>
      <c r="S25">
        <v>5.8471442965838509</v>
      </c>
      <c r="T25">
        <v>0</v>
      </c>
      <c r="U25">
        <v>51.76040970270671</v>
      </c>
      <c r="V25">
        <v>0</v>
      </c>
      <c r="W25">
        <v>20.379316968325789</v>
      </c>
      <c r="X25">
        <v>64.787824427319748</v>
      </c>
      <c r="Y25">
        <v>0</v>
      </c>
      <c r="Z25">
        <v>0</v>
      </c>
      <c r="AA25">
        <v>0</v>
      </c>
      <c r="AB25">
        <v>5.7374452800000002</v>
      </c>
      <c r="AC25">
        <v>4.2505073280000003</v>
      </c>
      <c r="AD25">
        <v>12.009792240000001</v>
      </c>
      <c r="AE25">
        <v>13.016702159999999</v>
      </c>
      <c r="AF25">
        <v>6.1514999999999995</v>
      </c>
      <c r="AG25">
        <v>27.836693759999999</v>
      </c>
      <c r="AH25">
        <v>30.819849840000007</v>
      </c>
      <c r="AI25">
        <v>1.6773048000000002</v>
      </c>
      <c r="AJ25">
        <v>0</v>
      </c>
      <c r="AK25">
        <v>22.574700000000004</v>
      </c>
      <c r="AL25">
        <v>8.6689999999999987</v>
      </c>
      <c r="AM25">
        <v>4.6368595428571426</v>
      </c>
      <c r="AN25">
        <v>0</v>
      </c>
      <c r="AO25">
        <v>10.459108800000001</v>
      </c>
      <c r="AP25">
        <v>5.0635367999999996</v>
      </c>
      <c r="AQ25">
        <v>0</v>
      </c>
      <c r="AR25">
        <v>2.4243839999999999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23.62130206243441</v>
      </c>
      <c r="BB25">
        <f t="shared" si="0"/>
        <v>731.05286859544208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220.08941266340312</v>
      </c>
      <c r="L26">
        <v>20.092245399461397</v>
      </c>
      <c r="M26">
        <v>59.614692113791861</v>
      </c>
      <c r="N26">
        <v>44.267759115116753</v>
      </c>
      <c r="O26">
        <v>73.286774511645376</v>
      </c>
      <c r="P26">
        <v>27.5316613560578</v>
      </c>
      <c r="Q26">
        <v>0</v>
      </c>
      <c r="R26">
        <v>7.7650610747663533</v>
      </c>
      <c r="S26">
        <v>5.3589632845046564</v>
      </c>
      <c r="T26">
        <v>0</v>
      </c>
      <c r="U26">
        <v>51.76040970270671</v>
      </c>
      <c r="V26">
        <v>0</v>
      </c>
      <c r="W26">
        <v>20.379316968325789</v>
      </c>
      <c r="X26">
        <v>64.787824427319748</v>
      </c>
      <c r="Y26">
        <v>0</v>
      </c>
      <c r="Z26">
        <v>0</v>
      </c>
      <c r="AA26">
        <v>0</v>
      </c>
      <c r="AB26">
        <v>5.7374452800000002</v>
      </c>
      <c r="AC26">
        <v>4.2505073280000003</v>
      </c>
      <c r="AD26">
        <v>12.009792240000001</v>
      </c>
      <c r="AE26">
        <v>13.5238464</v>
      </c>
      <c r="AF26">
        <v>6.1514999999999995</v>
      </c>
      <c r="AG26">
        <v>27.836693759999999</v>
      </c>
      <c r="AH26">
        <v>30.819849840000007</v>
      </c>
      <c r="AI26">
        <v>6.7092191999999997</v>
      </c>
      <c r="AJ26">
        <v>0</v>
      </c>
      <c r="AK26">
        <v>22.574700000000004</v>
      </c>
      <c r="AL26">
        <v>8.6689999999999987</v>
      </c>
      <c r="AM26">
        <v>6.9131360457142863</v>
      </c>
      <c r="AN26">
        <v>0</v>
      </c>
      <c r="AO26">
        <v>10.459108800000001</v>
      </c>
      <c r="AP26">
        <v>5.0635367999999996</v>
      </c>
      <c r="AQ26">
        <v>0</v>
      </c>
      <c r="AR26">
        <v>2.4243839999999999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23.801775277561468</v>
      </c>
      <c r="BB26">
        <f t="shared" si="0"/>
        <v>736.63831239325248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297.30081467409855</v>
      </c>
      <c r="L27">
        <v>44.997737126548458</v>
      </c>
      <c r="M27">
        <v>59.614692113791861</v>
      </c>
      <c r="N27">
        <v>44.267759115116753</v>
      </c>
      <c r="O27">
        <v>73.286774511645376</v>
      </c>
      <c r="P27">
        <v>27.5316613560578</v>
      </c>
      <c r="Q27">
        <v>0</v>
      </c>
      <c r="R27">
        <v>18.613512800349497</v>
      </c>
      <c r="S27">
        <v>11.587115486432825</v>
      </c>
      <c r="T27">
        <v>0</v>
      </c>
      <c r="U27">
        <v>51.76040970270671</v>
      </c>
      <c r="V27">
        <v>9.0978827977315682</v>
      </c>
      <c r="W27">
        <v>20.377621422182465</v>
      </c>
      <c r="X27">
        <v>58.447605195367892</v>
      </c>
      <c r="Y27">
        <v>0</v>
      </c>
      <c r="Z27">
        <v>0</v>
      </c>
      <c r="AA27">
        <v>0</v>
      </c>
      <c r="AB27">
        <v>5.7374452800000002</v>
      </c>
      <c r="AC27">
        <v>4.2505073280000003</v>
      </c>
      <c r="AD27">
        <v>12.009792240000001</v>
      </c>
      <c r="AE27">
        <v>13.5238464</v>
      </c>
      <c r="AF27">
        <v>6.1514999999999995</v>
      </c>
      <c r="AG27">
        <v>27.836693759999999</v>
      </c>
      <c r="AH27">
        <v>30.819849840000007</v>
      </c>
      <c r="AI27">
        <v>14.536641599999999</v>
      </c>
      <c r="AJ27">
        <v>0</v>
      </c>
      <c r="AK27">
        <v>22.574700000000004</v>
      </c>
      <c r="AL27">
        <v>8.6689999999999987</v>
      </c>
      <c r="AM27">
        <v>6.9131360457142863</v>
      </c>
      <c r="AN27">
        <v>0</v>
      </c>
      <c r="AO27">
        <v>10.459108800000001</v>
      </c>
      <c r="AP27">
        <v>5.0635367999999996</v>
      </c>
      <c r="AQ27">
        <v>0</v>
      </c>
      <c r="AR27">
        <v>2.4243839999999999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27.863791784452779</v>
      </c>
      <c r="BB27">
        <f t="shared" si="0"/>
        <v>862.3531839712914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326.13800722557511</v>
      </c>
      <c r="L28">
        <v>44.997737126548458</v>
      </c>
      <c r="M28">
        <v>59.614692113791861</v>
      </c>
      <c r="N28">
        <v>44.267759115116753</v>
      </c>
      <c r="O28">
        <v>73.286774511645376</v>
      </c>
      <c r="P28">
        <v>27.5316613560578</v>
      </c>
      <c r="Q28">
        <v>0</v>
      </c>
      <c r="R28">
        <v>18.613512800349497</v>
      </c>
      <c r="S28">
        <v>11.587115486432825</v>
      </c>
      <c r="T28">
        <v>0</v>
      </c>
      <c r="U28">
        <v>51.76040970270671</v>
      </c>
      <c r="V28">
        <v>9.0978827977315682</v>
      </c>
      <c r="W28">
        <v>20.377621422182465</v>
      </c>
      <c r="X28">
        <v>64.787859940309943</v>
      </c>
      <c r="Y28">
        <v>0</v>
      </c>
      <c r="Z28">
        <v>0</v>
      </c>
      <c r="AA28">
        <v>0</v>
      </c>
      <c r="AB28">
        <v>5.7374452800000002</v>
      </c>
      <c r="AC28">
        <v>4.2505073280000003</v>
      </c>
      <c r="AD28">
        <v>12.009792240000001</v>
      </c>
      <c r="AE28">
        <v>13.5238464</v>
      </c>
      <c r="AF28">
        <v>6.1514999999999995</v>
      </c>
      <c r="AG28">
        <v>27.836693759999999</v>
      </c>
      <c r="AH28">
        <v>30.819849840000007</v>
      </c>
      <c r="AI28">
        <v>14.536641599999999</v>
      </c>
      <c r="AJ28">
        <v>0</v>
      </c>
      <c r="AK28">
        <v>22.574700000000004</v>
      </c>
      <c r="AL28">
        <v>26.006999999999998</v>
      </c>
      <c r="AM28">
        <v>6.9131360457142863</v>
      </c>
      <c r="AN28">
        <v>0</v>
      </c>
      <c r="AO28">
        <v>10.459108800000001</v>
      </c>
      <c r="AP28">
        <v>5.0635367999999996</v>
      </c>
      <c r="AQ28">
        <v>0</v>
      </c>
      <c r="AR28">
        <v>2.4243839999999999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29.507525751724003</v>
      </c>
      <c r="BB28">
        <f t="shared" si="0"/>
        <v>913.22489730043867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329.73397751884477</v>
      </c>
      <c r="L29">
        <v>44.997737126548458</v>
      </c>
      <c r="M29">
        <v>59.614692113791861</v>
      </c>
      <c r="N29">
        <v>44.267759115116753</v>
      </c>
      <c r="O29">
        <v>73.286774511645376</v>
      </c>
      <c r="P29">
        <v>27.5316613560578</v>
      </c>
      <c r="Q29">
        <v>0</v>
      </c>
      <c r="R29">
        <v>18.613512800349497</v>
      </c>
      <c r="S29">
        <v>11.587115486432825</v>
      </c>
      <c r="T29">
        <v>0</v>
      </c>
      <c r="U29">
        <v>51.76040970270671</v>
      </c>
      <c r="V29">
        <v>9.0978827977315682</v>
      </c>
      <c r="W29">
        <v>20.377621422182465</v>
      </c>
      <c r="X29">
        <v>64.787859940309943</v>
      </c>
      <c r="Y29">
        <v>0</v>
      </c>
      <c r="Z29">
        <v>0</v>
      </c>
      <c r="AA29">
        <v>0</v>
      </c>
      <c r="AB29">
        <v>5.7374452800000002</v>
      </c>
      <c r="AC29">
        <v>4.2505073280000003</v>
      </c>
      <c r="AD29">
        <v>12.009792240000001</v>
      </c>
      <c r="AE29">
        <v>13.5238464</v>
      </c>
      <c r="AF29">
        <v>6.1514999999999995</v>
      </c>
      <c r="AG29">
        <v>27.836693759999999</v>
      </c>
      <c r="AH29">
        <v>30.819849840000007</v>
      </c>
      <c r="AI29">
        <v>14.536641599999999</v>
      </c>
      <c r="AJ29">
        <v>0</v>
      </c>
      <c r="AK29">
        <v>22.574700000000004</v>
      </c>
      <c r="AL29">
        <v>52.013999999999996</v>
      </c>
      <c r="AM29">
        <v>6.9131360457142863</v>
      </c>
      <c r="AN29">
        <v>0</v>
      </c>
      <c r="AO29">
        <v>10.459108800000001</v>
      </c>
      <c r="AP29">
        <v>5.0635367999999996</v>
      </c>
      <c r="AQ29">
        <v>0</v>
      </c>
      <c r="AR29">
        <v>23.274086399999998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31.086694056585667</v>
      </c>
      <c r="BB29">
        <f t="shared" si="0"/>
        <v>962.09840168884682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329.83406587473036</v>
      </c>
      <c r="L30">
        <v>44.997737126548458</v>
      </c>
      <c r="M30">
        <v>59.614692113791861</v>
      </c>
      <c r="N30">
        <v>44.267759115116753</v>
      </c>
      <c r="O30">
        <v>73.286774511645376</v>
      </c>
      <c r="P30">
        <v>27.5316613560578</v>
      </c>
      <c r="Q30">
        <v>0</v>
      </c>
      <c r="R30">
        <v>18.613512800349497</v>
      </c>
      <c r="S30">
        <v>11.587115486432825</v>
      </c>
      <c r="T30">
        <v>0</v>
      </c>
      <c r="U30">
        <v>51.76040970270671</v>
      </c>
      <c r="V30">
        <v>9.0978827977315682</v>
      </c>
      <c r="W30">
        <v>20.377621422182465</v>
      </c>
      <c r="X30">
        <v>64.787859940309943</v>
      </c>
      <c r="Y30">
        <v>0</v>
      </c>
      <c r="Z30">
        <v>0</v>
      </c>
      <c r="AA30">
        <v>0</v>
      </c>
      <c r="AB30">
        <v>5.7374452800000002</v>
      </c>
      <c r="AC30">
        <v>4.2505073280000003</v>
      </c>
      <c r="AD30">
        <v>12.009792240000001</v>
      </c>
      <c r="AE30">
        <v>13.5238464</v>
      </c>
      <c r="AF30">
        <v>6.1514999999999995</v>
      </c>
      <c r="AG30">
        <v>27.836693759999999</v>
      </c>
      <c r="AH30">
        <v>30.819849840000007</v>
      </c>
      <c r="AI30">
        <v>14.536641599999999</v>
      </c>
      <c r="AJ30">
        <v>0</v>
      </c>
      <c r="AK30">
        <v>22.574700000000004</v>
      </c>
      <c r="AL30">
        <v>52.013999999999996</v>
      </c>
      <c r="AM30">
        <v>6.9131360457142863</v>
      </c>
      <c r="AN30">
        <v>0</v>
      </c>
      <c r="AO30">
        <v>10.459108800000001</v>
      </c>
      <c r="AP30">
        <v>5.0635367999999996</v>
      </c>
      <c r="AQ30">
        <v>0</v>
      </c>
      <c r="AR30">
        <v>23.274086399999998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31.089826822127474</v>
      </c>
      <c r="BB30">
        <f t="shared" si="0"/>
        <v>962.19535727919038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329.73397751884477</v>
      </c>
      <c r="L31">
        <v>44.997737126548458</v>
      </c>
      <c r="M31">
        <v>57.542537313432838</v>
      </c>
      <c r="N31">
        <v>44.267759115116753</v>
      </c>
      <c r="O31">
        <v>73.286774511645376</v>
      </c>
      <c r="P31">
        <v>26.38413361169102</v>
      </c>
      <c r="Q31">
        <v>0</v>
      </c>
      <c r="R31">
        <v>18.613512800349497</v>
      </c>
      <c r="S31">
        <v>11.587115486432825</v>
      </c>
      <c r="T31">
        <v>0</v>
      </c>
      <c r="U31">
        <v>51.76040970270671</v>
      </c>
      <c r="V31">
        <v>9.0978827977315682</v>
      </c>
      <c r="W31">
        <v>20.377621422182465</v>
      </c>
      <c r="X31">
        <v>64.787859940309943</v>
      </c>
      <c r="Y31">
        <v>0</v>
      </c>
      <c r="Z31">
        <v>0</v>
      </c>
      <c r="AA31">
        <v>0</v>
      </c>
      <c r="AB31">
        <v>5.7374452800000002</v>
      </c>
      <c r="AC31">
        <v>4.2505073280000003</v>
      </c>
      <c r="AD31">
        <v>12.009792240000001</v>
      </c>
      <c r="AE31">
        <v>13.5238464</v>
      </c>
      <c r="AF31">
        <v>6.1514999999999995</v>
      </c>
      <c r="AG31">
        <v>27.836693759999999</v>
      </c>
      <c r="AH31">
        <v>30.819849840000007</v>
      </c>
      <c r="AI31">
        <v>14.536641599999999</v>
      </c>
      <c r="AJ31">
        <v>0</v>
      </c>
      <c r="AK31">
        <v>22.574700000000004</v>
      </c>
      <c r="AL31">
        <v>52.013999999999996</v>
      </c>
      <c r="AM31">
        <v>6.9131360457142863</v>
      </c>
      <c r="AN31">
        <v>0</v>
      </c>
      <c r="AO31">
        <v>10.459108800000001</v>
      </c>
      <c r="AP31">
        <v>5.0635367999999996</v>
      </c>
      <c r="AQ31">
        <v>0</v>
      </c>
      <c r="AR31">
        <v>1.4546304000000001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30.302969020135755</v>
      </c>
      <c r="BB31">
        <f t="shared" si="0"/>
        <v>937.84298818057096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329.83406587473036</v>
      </c>
      <c r="L32">
        <v>44.997737126548458</v>
      </c>
      <c r="M32">
        <v>57.542537313432838</v>
      </c>
      <c r="N32">
        <v>44.267759115116753</v>
      </c>
      <c r="O32">
        <v>73.286774511645376</v>
      </c>
      <c r="P32">
        <v>26.38413361169102</v>
      </c>
      <c r="Q32">
        <v>0</v>
      </c>
      <c r="R32">
        <v>18.613512800349497</v>
      </c>
      <c r="S32">
        <v>11.587115486432825</v>
      </c>
      <c r="T32">
        <v>0</v>
      </c>
      <c r="U32">
        <v>51.76040970270671</v>
      </c>
      <c r="V32">
        <v>9.1024695167286236</v>
      </c>
      <c r="W32">
        <v>20.377621422182465</v>
      </c>
      <c r="X32">
        <v>64.787859940309943</v>
      </c>
      <c r="Y32">
        <v>0</v>
      </c>
      <c r="Z32">
        <v>0</v>
      </c>
      <c r="AA32">
        <v>0</v>
      </c>
      <c r="AB32">
        <v>5.7374452800000002</v>
      </c>
      <c r="AC32">
        <v>4.2505073280000003</v>
      </c>
      <c r="AD32">
        <v>12.009792240000001</v>
      </c>
      <c r="AE32">
        <v>21.712535395200003</v>
      </c>
      <c r="AF32">
        <v>6.1514999999999995</v>
      </c>
      <c r="AG32">
        <v>27.836693759999999</v>
      </c>
      <c r="AH32">
        <v>30.819849840000007</v>
      </c>
      <c r="AI32">
        <v>14.536641599999999</v>
      </c>
      <c r="AJ32">
        <v>0</v>
      </c>
      <c r="AK32">
        <v>22.574700000000004</v>
      </c>
      <c r="AL32">
        <v>52.013999999999996</v>
      </c>
      <c r="AM32">
        <v>6.9131360457142863</v>
      </c>
      <c r="AN32">
        <v>0</v>
      </c>
      <c r="AO32">
        <v>10.459108800000001</v>
      </c>
      <c r="AP32">
        <v>5.0635367999999996</v>
      </c>
      <c r="AQ32">
        <v>0</v>
      </c>
      <c r="AR32">
        <v>1.4546304000000001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30.562551067176223</v>
      </c>
      <c r="BB32">
        <f t="shared" si="0"/>
        <v>945.87677020361286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331.8604682643205</v>
      </c>
      <c r="L33">
        <v>44.997737126548458</v>
      </c>
      <c r="M33">
        <v>57.542537313432838</v>
      </c>
      <c r="N33">
        <v>44.267759115116753</v>
      </c>
      <c r="O33">
        <v>73.286774511645376</v>
      </c>
      <c r="P33">
        <v>26.38413361169102</v>
      </c>
      <c r="Q33">
        <v>0</v>
      </c>
      <c r="R33">
        <v>18.613512800349497</v>
      </c>
      <c r="S33">
        <v>11.587115486432825</v>
      </c>
      <c r="T33">
        <v>0</v>
      </c>
      <c r="U33">
        <v>51.76040970270671</v>
      </c>
      <c r="V33">
        <v>9.1024695167286236</v>
      </c>
      <c r="W33">
        <v>20.377621422182465</v>
      </c>
      <c r="X33">
        <v>64.787859940309943</v>
      </c>
      <c r="Y33">
        <v>0</v>
      </c>
      <c r="Z33">
        <v>2.8784289599999999</v>
      </c>
      <c r="AA33">
        <v>0</v>
      </c>
      <c r="AB33">
        <v>5.7374452800000002</v>
      </c>
      <c r="AC33">
        <v>4.2505073280000003</v>
      </c>
      <c r="AD33">
        <v>12.009792240000001</v>
      </c>
      <c r="AE33">
        <v>18.877035599999999</v>
      </c>
      <c r="AF33">
        <v>6.1514999999999995</v>
      </c>
      <c r="AG33">
        <v>27.836693759999999</v>
      </c>
      <c r="AH33">
        <v>30.819849840000007</v>
      </c>
      <c r="AI33">
        <v>6.1501176000000006</v>
      </c>
      <c r="AJ33">
        <v>0</v>
      </c>
      <c r="AK33">
        <v>22.574700000000004</v>
      </c>
      <c r="AL33">
        <v>52.013999999999996</v>
      </c>
      <c r="AM33">
        <v>4.6368595428571426</v>
      </c>
      <c r="AN33">
        <v>0</v>
      </c>
      <c r="AO33">
        <v>10.459108800000001</v>
      </c>
      <c r="AP33">
        <v>5.0635367999999996</v>
      </c>
      <c r="AQ33">
        <v>0</v>
      </c>
      <c r="AR33">
        <v>1.4546304000000001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30.2935759671686</v>
      </c>
      <c r="BB33">
        <f t="shared" si="0"/>
        <v>937.55227635515337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331.9605554453189</v>
      </c>
      <c r="L34">
        <v>44.997737126548458</v>
      </c>
      <c r="M34">
        <v>57.542537313432838</v>
      </c>
      <c r="N34">
        <v>44.267759115116753</v>
      </c>
      <c r="O34">
        <v>73.286774511645376</v>
      </c>
      <c r="P34">
        <v>26.38413361169102</v>
      </c>
      <c r="Q34">
        <v>0</v>
      </c>
      <c r="R34">
        <v>18.613512800349497</v>
      </c>
      <c r="S34">
        <v>11.587115486432825</v>
      </c>
      <c r="T34">
        <v>0</v>
      </c>
      <c r="U34">
        <v>51.76040970270671</v>
      </c>
      <c r="V34">
        <v>9.1024695167286236</v>
      </c>
      <c r="W34">
        <v>20.377621422182465</v>
      </c>
      <c r="X34">
        <v>64.787859940309943</v>
      </c>
      <c r="Y34">
        <v>0</v>
      </c>
      <c r="Z34">
        <v>2.8784289599999999</v>
      </c>
      <c r="AA34">
        <v>0</v>
      </c>
      <c r="AB34">
        <v>5.7374452800000002</v>
      </c>
      <c r="AC34">
        <v>4.2505073280000003</v>
      </c>
      <c r="AD34">
        <v>12.009792240000001</v>
      </c>
      <c r="AE34">
        <v>18.764336880000002</v>
      </c>
      <c r="AF34">
        <v>6.1514999999999995</v>
      </c>
      <c r="AG34">
        <v>27.836693759999999</v>
      </c>
      <c r="AH34">
        <v>30.819849840000007</v>
      </c>
      <c r="AI34">
        <v>6.1501176000000006</v>
      </c>
      <c r="AJ34">
        <v>0</v>
      </c>
      <c r="AK34">
        <v>22.574700000000004</v>
      </c>
      <c r="AL34">
        <v>52.013999999999996</v>
      </c>
      <c r="AM34">
        <v>2.3184297714285713</v>
      </c>
      <c r="AN34">
        <v>0</v>
      </c>
      <c r="AO34">
        <v>10.459108800000001</v>
      </c>
      <c r="AP34">
        <v>5.0635367999999996</v>
      </c>
      <c r="AQ34">
        <v>0</v>
      </c>
      <c r="AR34">
        <v>1.4546304000000001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30.220614490109888</v>
      </c>
      <c r="BB34">
        <f t="shared" si="0"/>
        <v>935.29419652178183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253.8562865142857</v>
      </c>
      <c r="L35">
        <v>19.995743155296228</v>
      </c>
      <c r="M35">
        <v>57.53221393034827</v>
      </c>
      <c r="N35">
        <v>44.267759115116753</v>
      </c>
      <c r="O35">
        <v>73.286774511645376</v>
      </c>
      <c r="P35">
        <v>26.675843083275979</v>
      </c>
      <c r="Q35">
        <v>0</v>
      </c>
      <c r="R35">
        <v>9.2488124235294116</v>
      </c>
      <c r="S35">
        <v>5.8104204204368175</v>
      </c>
      <c r="T35">
        <v>0</v>
      </c>
      <c r="U35">
        <v>51.76040970270671</v>
      </c>
      <c r="V35">
        <v>0</v>
      </c>
      <c r="W35">
        <v>20.379316968325789</v>
      </c>
      <c r="X35">
        <v>64.787824427319748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4.2505073280000003</v>
      </c>
      <c r="AD35">
        <v>12.009792240000001</v>
      </c>
      <c r="AE35">
        <v>18.764336880000002</v>
      </c>
      <c r="AF35">
        <v>6.1514999999999995</v>
      </c>
      <c r="AG35">
        <v>27.836693759999999</v>
      </c>
      <c r="AH35">
        <v>28.823422320000002</v>
      </c>
      <c r="AI35">
        <v>6.1501176000000006</v>
      </c>
      <c r="AJ35">
        <v>0</v>
      </c>
      <c r="AK35">
        <v>22.574700000000004</v>
      </c>
      <c r="AL35">
        <v>26.006999999999998</v>
      </c>
      <c r="AM35">
        <v>0</v>
      </c>
      <c r="AN35">
        <v>0</v>
      </c>
      <c r="AO35">
        <v>10.459108800000001</v>
      </c>
      <c r="AP35">
        <v>5.0635367999999996</v>
      </c>
      <c r="AQ35">
        <v>0</v>
      </c>
      <c r="AR35">
        <v>1.4546304000000001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25.294340513367011</v>
      </c>
      <c r="BB35">
        <f t="shared" si="0"/>
        <v>782.83153146691961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220.08941266340312</v>
      </c>
      <c r="L36">
        <v>19.995743155296228</v>
      </c>
      <c r="M36">
        <v>57.53221393034827</v>
      </c>
      <c r="N36">
        <v>44.267759115116753</v>
      </c>
      <c r="O36">
        <v>73.286774511645376</v>
      </c>
      <c r="P36">
        <v>26.675843083275979</v>
      </c>
      <c r="Q36">
        <v>0</v>
      </c>
      <c r="R36">
        <v>9.2488124235294116</v>
      </c>
      <c r="S36">
        <v>5.8104204204368175</v>
      </c>
      <c r="T36">
        <v>0</v>
      </c>
      <c r="U36">
        <v>51.76040970270671</v>
      </c>
      <c r="V36">
        <v>0</v>
      </c>
      <c r="W36">
        <v>20.379316968325789</v>
      </c>
      <c r="X36">
        <v>64.787824427319748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4.2505073280000003</v>
      </c>
      <c r="AD36">
        <v>12.009792240000001</v>
      </c>
      <c r="AE36">
        <v>18.764336880000002</v>
      </c>
      <c r="AF36">
        <v>6.1514999999999995</v>
      </c>
      <c r="AG36">
        <v>27.836693759999999</v>
      </c>
      <c r="AH36">
        <v>20.546566559999999</v>
      </c>
      <c r="AI36">
        <v>6.1501176000000006</v>
      </c>
      <c r="AJ36">
        <v>0</v>
      </c>
      <c r="AK36">
        <v>22.574700000000004</v>
      </c>
      <c r="AL36">
        <v>8.6689999999999987</v>
      </c>
      <c r="AM36">
        <v>0</v>
      </c>
      <c r="AN36">
        <v>0</v>
      </c>
      <c r="AO36">
        <v>10.459108800000001</v>
      </c>
      <c r="AP36">
        <v>5.0635367999999996</v>
      </c>
      <c r="AQ36">
        <v>0</v>
      </c>
      <c r="AR36">
        <v>23.274086399999998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24.11864112690343</v>
      </c>
      <c r="BB36">
        <f t="shared" si="0"/>
        <v>746.44495724250066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220.08941266340312</v>
      </c>
      <c r="L37">
        <v>19.995743155296228</v>
      </c>
      <c r="M37">
        <v>57.53221393034827</v>
      </c>
      <c r="N37">
        <v>44.267759115116753</v>
      </c>
      <c r="O37">
        <v>73.286774511645376</v>
      </c>
      <c r="P37">
        <v>25.94032638615808</v>
      </c>
      <c r="Q37">
        <v>0</v>
      </c>
      <c r="R37">
        <v>0</v>
      </c>
      <c r="S37">
        <v>5.8104204204368175</v>
      </c>
      <c r="T37">
        <v>0</v>
      </c>
      <c r="U37">
        <v>51.76040970270671</v>
      </c>
      <c r="V37">
        <v>0</v>
      </c>
      <c r="W37">
        <v>20.379316968325789</v>
      </c>
      <c r="X37">
        <v>64.787824427319748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4.2505073280000003</v>
      </c>
      <c r="AD37">
        <v>12.009792240000001</v>
      </c>
      <c r="AE37">
        <v>18.98973432</v>
      </c>
      <c r="AF37">
        <v>6.1514999999999995</v>
      </c>
      <c r="AG37">
        <v>27.836693759999999</v>
      </c>
      <c r="AH37">
        <v>20.546566559999999</v>
      </c>
      <c r="AI37">
        <v>1.3977539999999999</v>
      </c>
      <c r="AJ37">
        <v>0</v>
      </c>
      <c r="AK37">
        <v>22.574700000000004</v>
      </c>
      <c r="AL37">
        <v>8.6689999999999987</v>
      </c>
      <c r="AM37">
        <v>0</v>
      </c>
      <c r="AN37">
        <v>0</v>
      </c>
      <c r="AO37">
        <v>10.459108800000001</v>
      </c>
      <c r="AP37">
        <v>5.0635367999999996</v>
      </c>
      <c r="AQ37">
        <v>10.262450000000001</v>
      </c>
      <c r="AR37">
        <v>23.274086399999998</v>
      </c>
      <c r="AS37">
        <v>4.7264947200000007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24.059621215441449</v>
      </c>
      <c r="BB37">
        <f t="shared" si="0"/>
        <v>744.6183792333153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220.08941266340312</v>
      </c>
      <c r="L38">
        <v>19.995743155296228</v>
      </c>
      <c r="M38">
        <v>57.53221393034827</v>
      </c>
      <c r="N38">
        <v>44.267759115116753</v>
      </c>
      <c r="O38">
        <v>73.286774511645376</v>
      </c>
      <c r="P38">
        <v>25.94032638615808</v>
      </c>
      <c r="Q38">
        <v>0</v>
      </c>
      <c r="R38">
        <v>0</v>
      </c>
      <c r="S38">
        <v>5.8104204204368175</v>
      </c>
      <c r="T38">
        <v>0</v>
      </c>
      <c r="U38">
        <v>51.76040970270671</v>
      </c>
      <c r="V38">
        <v>0</v>
      </c>
      <c r="W38">
        <v>20.379316968325789</v>
      </c>
      <c r="X38">
        <v>64.787824427319748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4.2505073280000003</v>
      </c>
      <c r="AD38">
        <v>12.009792240000001</v>
      </c>
      <c r="AE38">
        <v>21.131010000000003</v>
      </c>
      <c r="AF38">
        <v>6.1514999999999995</v>
      </c>
      <c r="AG38">
        <v>27.836693759999999</v>
      </c>
      <c r="AH38">
        <v>20.546566559999999</v>
      </c>
      <c r="AI38">
        <v>1.3977539999999999</v>
      </c>
      <c r="AJ38">
        <v>0</v>
      </c>
      <c r="AK38">
        <v>22.574700000000004</v>
      </c>
      <c r="AL38">
        <v>8.6689999999999987</v>
      </c>
      <c r="AM38">
        <v>0</v>
      </c>
      <c r="AN38">
        <v>0</v>
      </c>
      <c r="AO38">
        <v>10.459108800000001</v>
      </c>
      <c r="AP38">
        <v>5.0635367999999996</v>
      </c>
      <c r="AQ38">
        <v>10.262450000000001</v>
      </c>
      <c r="AR38">
        <v>1.4546304000000001</v>
      </c>
      <c r="AS38">
        <v>4.7264947200000007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23.443694162641449</v>
      </c>
      <c r="BB38">
        <f t="shared" si="0"/>
        <v>725.55612596611536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220.08941266340312</v>
      </c>
      <c r="L39">
        <v>19.995743155296228</v>
      </c>
      <c r="M39">
        <v>57.53221393034827</v>
      </c>
      <c r="N39">
        <v>44.267759115116753</v>
      </c>
      <c r="O39">
        <v>73.286774511645376</v>
      </c>
      <c r="P39">
        <v>25.94032638615808</v>
      </c>
      <c r="Q39">
        <v>0</v>
      </c>
      <c r="R39">
        <v>0</v>
      </c>
      <c r="S39">
        <v>5.8104204204368175</v>
      </c>
      <c r="T39">
        <v>0</v>
      </c>
      <c r="U39">
        <v>51.76040970270671</v>
      </c>
      <c r="V39">
        <v>0</v>
      </c>
      <c r="W39">
        <v>20.379316968325789</v>
      </c>
      <c r="X39">
        <v>64.787824427319748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4.2505073280000003</v>
      </c>
      <c r="AD39">
        <v>12.009792240000001</v>
      </c>
      <c r="AE39">
        <v>21.131010000000003</v>
      </c>
      <c r="AF39">
        <v>6.1514999999999995</v>
      </c>
      <c r="AG39">
        <v>27.836693759999999</v>
      </c>
      <c r="AH39">
        <v>20.546566559999999</v>
      </c>
      <c r="AI39">
        <v>1.3977539999999999</v>
      </c>
      <c r="AJ39">
        <v>0</v>
      </c>
      <c r="AK39">
        <v>22.574700000000004</v>
      </c>
      <c r="AL39">
        <v>17.337999999999997</v>
      </c>
      <c r="AM39">
        <v>0</v>
      </c>
      <c r="AN39">
        <v>0</v>
      </c>
      <c r="AO39">
        <v>10.588233599999999</v>
      </c>
      <c r="AP39">
        <v>5.0635367999999996</v>
      </c>
      <c r="AQ39">
        <v>10.262450000000001</v>
      </c>
      <c r="AR39">
        <v>1.4546304000000001</v>
      </c>
      <c r="AS39">
        <v>4.7264947200000007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23.719075381041449</v>
      </c>
      <c r="BB39">
        <f t="shared" si="0"/>
        <v>734.0788695477155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220.08941266340312</v>
      </c>
      <c r="L40">
        <v>19.995743155296228</v>
      </c>
      <c r="M40">
        <v>57.53221393034827</v>
      </c>
      <c r="N40">
        <v>44.267759115116753</v>
      </c>
      <c r="O40">
        <v>73.286774511645376</v>
      </c>
      <c r="P40">
        <v>25.94032638615808</v>
      </c>
      <c r="Q40">
        <v>0</v>
      </c>
      <c r="R40">
        <v>0</v>
      </c>
      <c r="S40">
        <v>5.8104204204368175</v>
      </c>
      <c r="T40">
        <v>0</v>
      </c>
      <c r="U40">
        <v>51.76040970270671</v>
      </c>
      <c r="V40">
        <v>0</v>
      </c>
      <c r="W40">
        <v>20.379316968325789</v>
      </c>
      <c r="X40">
        <v>64.787824427319748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4.2505073280000003</v>
      </c>
      <c r="AD40">
        <v>12.009792240000001</v>
      </c>
      <c r="AE40">
        <v>21.131010000000003</v>
      </c>
      <c r="AF40">
        <v>6.1514999999999995</v>
      </c>
      <c r="AG40">
        <v>27.836693759999999</v>
      </c>
      <c r="AH40">
        <v>20.546566559999999</v>
      </c>
      <c r="AI40">
        <v>1.3977539999999999</v>
      </c>
      <c r="AJ40">
        <v>0</v>
      </c>
      <c r="AK40">
        <v>22.574700000000004</v>
      </c>
      <c r="AL40">
        <v>17.337999999999997</v>
      </c>
      <c r="AM40">
        <v>0</v>
      </c>
      <c r="AN40">
        <v>0</v>
      </c>
      <c r="AO40">
        <v>10.588233599999999</v>
      </c>
      <c r="AP40">
        <v>5.0635367999999996</v>
      </c>
      <c r="AQ40">
        <v>10.262450000000001</v>
      </c>
      <c r="AR40">
        <v>1.4546304000000001</v>
      </c>
      <c r="AS40">
        <v>4.7264947200000007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23.719075381041449</v>
      </c>
      <c r="BB40">
        <f t="shared" si="0"/>
        <v>734.0788695477155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220.08941266340312</v>
      </c>
      <c r="L41">
        <v>19.995743155296228</v>
      </c>
      <c r="M41">
        <v>57.53221393034827</v>
      </c>
      <c r="N41">
        <v>44.267759115116753</v>
      </c>
      <c r="O41">
        <v>73.286774511645376</v>
      </c>
      <c r="P41">
        <v>25.94032638615808</v>
      </c>
      <c r="Q41">
        <v>0</v>
      </c>
      <c r="R41">
        <v>0</v>
      </c>
      <c r="S41">
        <v>5.8104204204368175</v>
      </c>
      <c r="T41">
        <v>0</v>
      </c>
      <c r="U41">
        <v>51.76040970270671</v>
      </c>
      <c r="V41">
        <v>0</v>
      </c>
      <c r="W41">
        <v>20.379316968325789</v>
      </c>
      <c r="X41">
        <v>64.787824427319748</v>
      </c>
      <c r="Y41">
        <v>0</v>
      </c>
      <c r="Z41">
        <v>2.8784289599999999</v>
      </c>
      <c r="AA41">
        <v>0</v>
      </c>
      <c r="AB41">
        <v>5.7374452800000002</v>
      </c>
      <c r="AC41">
        <v>4.2505073280000003</v>
      </c>
      <c r="AD41">
        <v>12.009792240000001</v>
      </c>
      <c r="AE41">
        <v>21.131010000000003</v>
      </c>
      <c r="AF41">
        <v>6.1514999999999995</v>
      </c>
      <c r="AG41">
        <v>27.836693759999999</v>
      </c>
      <c r="AH41">
        <v>10.273283279999999</v>
      </c>
      <c r="AI41">
        <v>1.3977539999999999</v>
      </c>
      <c r="AJ41">
        <v>0</v>
      </c>
      <c r="AK41">
        <v>22.574700000000004</v>
      </c>
      <c r="AL41">
        <v>17.337999999999997</v>
      </c>
      <c r="AM41">
        <v>0</v>
      </c>
      <c r="AN41">
        <v>0</v>
      </c>
      <c r="AO41">
        <v>10.588233599999999</v>
      </c>
      <c r="AP41">
        <v>5.0635367999999996</v>
      </c>
      <c r="AQ41">
        <v>10.262450000000001</v>
      </c>
      <c r="AR41">
        <v>1.4546304000000001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23.323552064241447</v>
      </c>
      <c r="BB41">
        <f t="shared" si="0"/>
        <v>721.83786222451545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220.08941266340312</v>
      </c>
      <c r="L42">
        <v>19.995743155296228</v>
      </c>
      <c r="M42">
        <v>57.53221393034827</v>
      </c>
      <c r="N42">
        <v>44.267759115116753</v>
      </c>
      <c r="O42">
        <v>73.286774511645376</v>
      </c>
      <c r="P42">
        <v>25.94032638615808</v>
      </c>
      <c r="Q42">
        <v>0</v>
      </c>
      <c r="R42">
        <v>0</v>
      </c>
      <c r="S42">
        <v>5.8104204204368175</v>
      </c>
      <c r="T42">
        <v>0</v>
      </c>
      <c r="U42">
        <v>51.76040970270671</v>
      </c>
      <c r="V42">
        <v>0</v>
      </c>
      <c r="W42">
        <v>20.379316968325789</v>
      </c>
      <c r="X42">
        <v>64.787824427319748</v>
      </c>
      <c r="Y42">
        <v>0</v>
      </c>
      <c r="Z42">
        <v>2.8784289599999999</v>
      </c>
      <c r="AA42">
        <v>0</v>
      </c>
      <c r="AB42">
        <v>0</v>
      </c>
      <c r="AC42">
        <v>4.2505073280000003</v>
      </c>
      <c r="AD42">
        <v>12.009792240000001</v>
      </c>
      <c r="AE42">
        <v>21.131010000000003</v>
      </c>
      <c r="AF42">
        <v>6.1514999999999995</v>
      </c>
      <c r="AG42">
        <v>27.836693759999999</v>
      </c>
      <c r="AH42">
        <v>10.273283279999999</v>
      </c>
      <c r="AI42">
        <v>1.3977539999999999</v>
      </c>
      <c r="AJ42">
        <v>0</v>
      </c>
      <c r="AK42">
        <v>22.574700000000004</v>
      </c>
      <c r="AL42">
        <v>17.337999999999997</v>
      </c>
      <c r="AM42">
        <v>0</v>
      </c>
      <c r="AN42">
        <v>0</v>
      </c>
      <c r="AO42">
        <v>10.588233599999999</v>
      </c>
      <c r="AP42">
        <v>5.0635367999999996</v>
      </c>
      <c r="AQ42">
        <v>10.262450000000001</v>
      </c>
      <c r="AR42">
        <v>1.4546304000000001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23.143970211441449</v>
      </c>
      <c r="BB42">
        <f t="shared" si="0"/>
        <v>716.27999879731544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220.08941266340312</v>
      </c>
      <c r="L43">
        <v>19.995743155296228</v>
      </c>
      <c r="M43">
        <v>57.53221393034827</v>
      </c>
      <c r="N43">
        <v>44.267759115116753</v>
      </c>
      <c r="O43">
        <v>73.286774511645376</v>
      </c>
      <c r="P43">
        <v>25.94032638615808</v>
      </c>
      <c r="Q43">
        <v>0</v>
      </c>
      <c r="R43">
        <v>9.2488124235294116</v>
      </c>
      <c r="S43">
        <v>5.8104204204368175</v>
      </c>
      <c r="T43">
        <v>0</v>
      </c>
      <c r="U43">
        <v>51.76040970270671</v>
      </c>
      <c r="V43">
        <v>0</v>
      </c>
      <c r="W43">
        <v>20.381213581541687</v>
      </c>
      <c r="X43">
        <v>64.787859997314143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12.009792240000001</v>
      </c>
      <c r="AE43">
        <v>21.131010000000003</v>
      </c>
      <c r="AF43">
        <v>6.1514999999999995</v>
      </c>
      <c r="AG43">
        <v>27.836693759999999</v>
      </c>
      <c r="AH43">
        <v>0</v>
      </c>
      <c r="AI43">
        <v>1.3977539999999999</v>
      </c>
      <c r="AJ43">
        <v>0</v>
      </c>
      <c r="AK43">
        <v>22.574700000000004</v>
      </c>
      <c r="AL43">
        <v>17.337999999999997</v>
      </c>
      <c r="AM43">
        <v>0</v>
      </c>
      <c r="AN43">
        <v>0</v>
      </c>
      <c r="AO43">
        <v>10.329984000000001</v>
      </c>
      <c r="AP43">
        <v>5.0635367999999996</v>
      </c>
      <c r="AQ43">
        <v>10.262450000000001</v>
      </c>
      <c r="AR43">
        <v>1.4546304000000001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22.970841098415498</v>
      </c>
      <c r="BB43">
        <f t="shared" si="0"/>
        <v>710.92183230908108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220.08941266340312</v>
      </c>
      <c r="L44">
        <v>19.995743155296228</v>
      </c>
      <c r="M44">
        <v>57.53221393034827</v>
      </c>
      <c r="N44">
        <v>44.267759115116753</v>
      </c>
      <c r="O44">
        <v>73.286774511645376</v>
      </c>
      <c r="P44">
        <v>25.94032638615808</v>
      </c>
      <c r="Q44">
        <v>0</v>
      </c>
      <c r="R44">
        <v>9.2488124235294116</v>
      </c>
      <c r="S44">
        <v>5.8104204204368175</v>
      </c>
      <c r="T44">
        <v>0</v>
      </c>
      <c r="U44">
        <v>51.76040970270671</v>
      </c>
      <c r="V44">
        <v>0</v>
      </c>
      <c r="W44">
        <v>20.381213581541687</v>
      </c>
      <c r="X44">
        <v>64.787859997314143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12.009792240000001</v>
      </c>
      <c r="AE44">
        <v>21.131010000000003</v>
      </c>
      <c r="AF44">
        <v>6.1514999999999995</v>
      </c>
      <c r="AG44">
        <v>27.836693759999999</v>
      </c>
      <c r="AH44">
        <v>0</v>
      </c>
      <c r="AI44">
        <v>1.3977539999999999</v>
      </c>
      <c r="AJ44">
        <v>0</v>
      </c>
      <c r="AK44">
        <v>22.574700000000004</v>
      </c>
      <c r="AL44">
        <v>17.337999999999997</v>
      </c>
      <c r="AM44">
        <v>0</v>
      </c>
      <c r="AN44">
        <v>0</v>
      </c>
      <c r="AO44">
        <v>10.329984000000001</v>
      </c>
      <c r="AP44">
        <v>5.0635367999999996</v>
      </c>
      <c r="AQ44">
        <v>10.262450000000001</v>
      </c>
      <c r="AR44">
        <v>1.4546304000000001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22.970841098415498</v>
      </c>
      <c r="BB44">
        <f t="shared" si="0"/>
        <v>710.92183230908108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220.08941266340312</v>
      </c>
      <c r="L45">
        <v>19.995743155296228</v>
      </c>
      <c r="M45">
        <v>57.53221393034827</v>
      </c>
      <c r="N45">
        <v>47.041416867469877</v>
      </c>
      <c r="O45">
        <v>73.286774511645376</v>
      </c>
      <c r="P45">
        <v>25.94032638615808</v>
      </c>
      <c r="Q45">
        <v>0</v>
      </c>
      <c r="R45">
        <v>9.2488124235294116</v>
      </c>
      <c r="S45">
        <v>5.8104204204368175</v>
      </c>
      <c r="T45">
        <v>0</v>
      </c>
      <c r="U45">
        <v>51.76040970270671</v>
      </c>
      <c r="V45">
        <v>0</v>
      </c>
      <c r="W45">
        <v>20.377621422182465</v>
      </c>
      <c r="X45">
        <v>64.787859940309943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12.009792240000001</v>
      </c>
      <c r="AE45">
        <v>21.131010000000003</v>
      </c>
      <c r="AF45">
        <v>6.1514999999999995</v>
      </c>
      <c r="AG45">
        <v>27.836693759999999</v>
      </c>
      <c r="AH45">
        <v>0</v>
      </c>
      <c r="AI45">
        <v>0</v>
      </c>
      <c r="AJ45">
        <v>0</v>
      </c>
      <c r="AK45">
        <v>22.574700000000004</v>
      </c>
      <c r="AL45">
        <v>17.337999999999997</v>
      </c>
      <c r="AM45">
        <v>0</v>
      </c>
      <c r="AN45">
        <v>0</v>
      </c>
      <c r="AO45">
        <v>10.329984000000001</v>
      </c>
      <c r="AP45">
        <v>5.0635367999999996</v>
      </c>
      <c r="AQ45">
        <v>10.262450000000001</v>
      </c>
      <c r="AR45">
        <v>1.9395072000000004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23.028970903730226</v>
      </c>
      <c r="BB45">
        <f t="shared" si="0"/>
        <v>712.72089083975561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220.08941266340312</v>
      </c>
      <c r="L46">
        <v>19.995743155296228</v>
      </c>
      <c r="M46">
        <v>57.53221393034827</v>
      </c>
      <c r="N46">
        <v>47.041416867469877</v>
      </c>
      <c r="O46">
        <v>73.286774511645376</v>
      </c>
      <c r="P46">
        <v>25.94032638615808</v>
      </c>
      <c r="Q46">
        <v>0</v>
      </c>
      <c r="R46">
        <v>9.2488124235294116</v>
      </c>
      <c r="S46">
        <v>5.8104204204368175</v>
      </c>
      <c r="T46">
        <v>0</v>
      </c>
      <c r="U46">
        <v>51.76040970270671</v>
      </c>
      <c r="V46">
        <v>0</v>
      </c>
      <c r="W46">
        <v>20.377621422182465</v>
      </c>
      <c r="X46">
        <v>64.787859940309943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12.009792240000001</v>
      </c>
      <c r="AE46">
        <v>21.131010000000003</v>
      </c>
      <c r="AF46">
        <v>6.1514999999999995</v>
      </c>
      <c r="AG46">
        <v>27.836693759999999</v>
      </c>
      <c r="AH46">
        <v>0</v>
      </c>
      <c r="AI46">
        <v>0</v>
      </c>
      <c r="AJ46">
        <v>0</v>
      </c>
      <c r="AK46">
        <v>22.574700000000004</v>
      </c>
      <c r="AL46">
        <v>17.337999999999997</v>
      </c>
      <c r="AM46">
        <v>0</v>
      </c>
      <c r="AN46">
        <v>0</v>
      </c>
      <c r="AO46">
        <v>10.329984000000001</v>
      </c>
      <c r="AP46">
        <v>5.0635367999999996</v>
      </c>
      <c r="AQ46">
        <v>10.262450000000001</v>
      </c>
      <c r="AR46">
        <v>1.9395072000000004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23.028970903730226</v>
      </c>
      <c r="BB46">
        <f t="shared" si="0"/>
        <v>712.72089083975561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220.08941266340312</v>
      </c>
      <c r="L47">
        <v>19.995743155296228</v>
      </c>
      <c r="M47">
        <v>60.305410536307541</v>
      </c>
      <c r="N47">
        <v>44.273548387096774</v>
      </c>
      <c r="O47">
        <v>73.286774511645376</v>
      </c>
      <c r="P47">
        <v>25.94032638615808</v>
      </c>
      <c r="Q47">
        <v>0</v>
      </c>
      <c r="R47">
        <v>9.2488124235294116</v>
      </c>
      <c r="S47">
        <v>5.8104204204368175</v>
      </c>
      <c r="T47">
        <v>0</v>
      </c>
      <c r="U47">
        <v>51.76040970270671</v>
      </c>
      <c r="V47">
        <v>0</v>
      </c>
      <c r="W47">
        <v>20.377621422182465</v>
      </c>
      <c r="X47">
        <v>64.787859940309943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12.009792240000001</v>
      </c>
      <c r="AE47">
        <v>13.5238464</v>
      </c>
      <c r="AF47">
        <v>0</v>
      </c>
      <c r="AG47">
        <v>27.836693759999999</v>
      </c>
      <c r="AH47">
        <v>0</v>
      </c>
      <c r="AI47">
        <v>0</v>
      </c>
      <c r="AJ47">
        <v>0</v>
      </c>
      <c r="AK47">
        <v>22.574700000000004</v>
      </c>
      <c r="AL47">
        <v>17.337999999999997</v>
      </c>
      <c r="AM47">
        <v>0</v>
      </c>
      <c r="AN47">
        <v>0</v>
      </c>
      <c r="AO47">
        <v>10.329984000000001</v>
      </c>
      <c r="AP47">
        <v>5.0635367999999996</v>
      </c>
      <c r="AQ47">
        <v>10.262450000000001</v>
      </c>
      <c r="AR47">
        <v>1.9395072000000004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22.598491927502039</v>
      </c>
      <c r="BB47">
        <f t="shared" si="0"/>
        <v>699.39803434157011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220.08941266340312</v>
      </c>
      <c r="L48">
        <v>19.995743155296228</v>
      </c>
      <c r="M48">
        <v>60.305410536307541</v>
      </c>
      <c r="N48">
        <v>44.273548387096774</v>
      </c>
      <c r="O48">
        <v>73.286774511645376</v>
      </c>
      <c r="P48">
        <v>25.94032638615808</v>
      </c>
      <c r="Q48">
        <v>0</v>
      </c>
      <c r="R48">
        <v>9.2488124235294116</v>
      </c>
      <c r="S48">
        <v>5.8104204204368175</v>
      </c>
      <c r="T48">
        <v>0</v>
      </c>
      <c r="U48">
        <v>51.76040970270671</v>
      </c>
      <c r="V48">
        <v>0</v>
      </c>
      <c r="W48">
        <v>20.377621422182465</v>
      </c>
      <c r="X48">
        <v>64.787859940309943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12.009792240000001</v>
      </c>
      <c r="AE48">
        <v>13.5238464</v>
      </c>
      <c r="AF48">
        <v>0</v>
      </c>
      <c r="AG48">
        <v>27.836693759999999</v>
      </c>
      <c r="AH48">
        <v>0</v>
      </c>
      <c r="AI48">
        <v>0</v>
      </c>
      <c r="AJ48">
        <v>0</v>
      </c>
      <c r="AK48">
        <v>22.574700000000004</v>
      </c>
      <c r="AL48">
        <v>17.337999999999997</v>
      </c>
      <c r="AM48">
        <v>0</v>
      </c>
      <c r="AN48">
        <v>0</v>
      </c>
      <c r="AO48">
        <v>10.329984000000001</v>
      </c>
      <c r="AP48">
        <v>5.0635367999999996</v>
      </c>
      <c r="AQ48">
        <v>0</v>
      </c>
      <c r="AR48">
        <v>1.9395072000000004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22.277277589089341</v>
      </c>
      <c r="BB48">
        <f t="shared" si="0"/>
        <v>689.45679867998285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220.08941266340312</v>
      </c>
      <c r="L49">
        <v>19.995743155296228</v>
      </c>
      <c r="M49">
        <v>63.766157989228006</v>
      </c>
      <c r="N49">
        <v>44.273548387096774</v>
      </c>
      <c r="O49">
        <v>73.286774511645376</v>
      </c>
      <c r="P49">
        <v>25.94032638615808</v>
      </c>
      <c r="Q49">
        <v>0</v>
      </c>
      <c r="R49">
        <v>9.2488124235294116</v>
      </c>
      <c r="S49">
        <v>5.8104204204368175</v>
      </c>
      <c r="T49">
        <v>0</v>
      </c>
      <c r="U49">
        <v>51.76040970270671</v>
      </c>
      <c r="V49">
        <v>0</v>
      </c>
      <c r="W49">
        <v>20.377621422182465</v>
      </c>
      <c r="X49">
        <v>64.787859940309943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12.009792240000001</v>
      </c>
      <c r="AE49">
        <v>13.5238464</v>
      </c>
      <c r="AF49">
        <v>0</v>
      </c>
      <c r="AG49">
        <v>27.836693759999999</v>
      </c>
      <c r="AH49">
        <v>10.273283279999999</v>
      </c>
      <c r="AI49">
        <v>0</v>
      </c>
      <c r="AJ49">
        <v>0</v>
      </c>
      <c r="AK49">
        <v>22.574700000000004</v>
      </c>
      <c r="AL49">
        <v>17.337999999999997</v>
      </c>
      <c r="AM49">
        <v>0</v>
      </c>
      <c r="AN49">
        <v>0</v>
      </c>
      <c r="AO49">
        <v>9.9426096000000008</v>
      </c>
      <c r="AP49">
        <v>5.0635367999999996</v>
      </c>
      <c r="AQ49">
        <v>0</v>
      </c>
      <c r="AR49">
        <v>1.9395072000000004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22.695027681965758</v>
      </c>
      <c r="BB49">
        <f t="shared" si="0"/>
        <v>702.38570492002691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220.08941266340312</v>
      </c>
      <c r="L50">
        <v>19.995743155296228</v>
      </c>
      <c r="M50">
        <v>63.766157989228006</v>
      </c>
      <c r="N50">
        <v>44.273548387096774</v>
      </c>
      <c r="O50">
        <v>73.286774511645376</v>
      </c>
      <c r="P50">
        <v>25.94032638615808</v>
      </c>
      <c r="Q50">
        <v>0</v>
      </c>
      <c r="R50">
        <v>9.2488124235294116</v>
      </c>
      <c r="S50">
        <v>5.8104204204368175</v>
      </c>
      <c r="T50">
        <v>0</v>
      </c>
      <c r="U50">
        <v>51.76040970270671</v>
      </c>
      <c r="V50">
        <v>0</v>
      </c>
      <c r="W50">
        <v>20.377621422182465</v>
      </c>
      <c r="X50">
        <v>64.787859940309943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12.009792240000001</v>
      </c>
      <c r="AE50">
        <v>13.5238464</v>
      </c>
      <c r="AF50">
        <v>0</v>
      </c>
      <c r="AG50">
        <v>27.836693759999999</v>
      </c>
      <c r="AH50">
        <v>10.273283279999999</v>
      </c>
      <c r="AI50">
        <v>0</v>
      </c>
      <c r="AJ50">
        <v>0</v>
      </c>
      <c r="AK50">
        <v>22.574700000000004</v>
      </c>
      <c r="AL50">
        <v>17.337999999999997</v>
      </c>
      <c r="AM50">
        <v>0</v>
      </c>
      <c r="AN50">
        <v>0</v>
      </c>
      <c r="AO50">
        <v>9.9426096000000008</v>
      </c>
      <c r="AP50">
        <v>5.0635367999999996</v>
      </c>
      <c r="AQ50">
        <v>0</v>
      </c>
      <c r="AR50">
        <v>1.9395072000000004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22.695027681965758</v>
      </c>
      <c r="BB50">
        <f t="shared" si="0"/>
        <v>702.38570492002691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220.08941266340312</v>
      </c>
      <c r="L51">
        <v>19.995743155296228</v>
      </c>
      <c r="M51">
        <v>63.766157989228006</v>
      </c>
      <c r="N51">
        <v>44.278082752970093</v>
      </c>
      <c r="O51">
        <v>73.286774511645376</v>
      </c>
      <c r="P51">
        <v>26.077897700610045</v>
      </c>
      <c r="Q51">
        <v>0</v>
      </c>
      <c r="R51">
        <v>9.2488124235294116</v>
      </c>
      <c r="S51">
        <v>5.8104204204368175</v>
      </c>
      <c r="T51">
        <v>0</v>
      </c>
      <c r="U51">
        <v>51.76040970270671</v>
      </c>
      <c r="V51">
        <v>0</v>
      </c>
      <c r="W51">
        <v>20.377621422182465</v>
      </c>
      <c r="X51">
        <v>64.787859940309943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12.009792240000001</v>
      </c>
      <c r="AE51">
        <v>13.5238464</v>
      </c>
      <c r="AF51">
        <v>0</v>
      </c>
      <c r="AG51">
        <v>27.836693759999999</v>
      </c>
      <c r="AH51">
        <v>10.273283279999999</v>
      </c>
      <c r="AI51">
        <v>0</v>
      </c>
      <c r="AJ51">
        <v>0</v>
      </c>
      <c r="AK51">
        <v>22.574700000000004</v>
      </c>
      <c r="AL51">
        <v>17.337999999999997</v>
      </c>
      <c r="AM51">
        <v>0</v>
      </c>
      <c r="AN51">
        <v>0</v>
      </c>
      <c r="AO51">
        <v>9.9426096000000008</v>
      </c>
      <c r="AP51">
        <v>5.0635367999999996</v>
      </c>
      <c r="AQ51">
        <v>0</v>
      </c>
      <c r="AR51">
        <v>1.9395072000000004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22.699475589759938</v>
      </c>
      <c r="BB51">
        <f t="shared" si="0"/>
        <v>702.52336269255807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220.08941266340312</v>
      </c>
      <c r="L52">
        <v>19.995743155296228</v>
      </c>
      <c r="M52">
        <v>63.766157989228006</v>
      </c>
      <c r="N52">
        <v>44.278082752970093</v>
      </c>
      <c r="O52">
        <v>73.286774511645376</v>
      </c>
      <c r="P52">
        <v>26.077897700610045</v>
      </c>
      <c r="Q52">
        <v>0</v>
      </c>
      <c r="R52">
        <v>9.2488124235294116</v>
      </c>
      <c r="S52">
        <v>5.8104204204368175</v>
      </c>
      <c r="T52">
        <v>0</v>
      </c>
      <c r="U52">
        <v>51.76040970270671</v>
      </c>
      <c r="V52">
        <v>0</v>
      </c>
      <c r="W52">
        <v>20.377621422182465</v>
      </c>
      <c r="X52">
        <v>64.787859940309943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12.009792240000001</v>
      </c>
      <c r="AE52">
        <v>13.5238464</v>
      </c>
      <c r="AF52">
        <v>0</v>
      </c>
      <c r="AG52">
        <v>27.836693759999999</v>
      </c>
      <c r="AH52">
        <v>10.273283279999999</v>
      </c>
      <c r="AI52">
        <v>0</v>
      </c>
      <c r="AJ52">
        <v>0</v>
      </c>
      <c r="AK52">
        <v>22.574700000000004</v>
      </c>
      <c r="AL52">
        <v>17.337999999999997</v>
      </c>
      <c r="AM52">
        <v>0</v>
      </c>
      <c r="AN52">
        <v>0</v>
      </c>
      <c r="AO52">
        <v>9.9426096000000008</v>
      </c>
      <c r="AP52">
        <v>5.0635367999999996</v>
      </c>
      <c r="AQ52">
        <v>0</v>
      </c>
      <c r="AR52">
        <v>1.9395072000000004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22.699475589759938</v>
      </c>
      <c r="BB52">
        <f t="shared" si="0"/>
        <v>702.52336269255807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220.08941266340312</v>
      </c>
      <c r="L53">
        <v>19.995743155296228</v>
      </c>
      <c r="M53">
        <v>63.766157989228006</v>
      </c>
      <c r="N53">
        <v>44.278082752970093</v>
      </c>
      <c r="O53">
        <v>73.286774511645376</v>
      </c>
      <c r="P53">
        <v>26.077897700610045</v>
      </c>
      <c r="Q53">
        <v>0</v>
      </c>
      <c r="R53">
        <v>9.2488124235294116</v>
      </c>
      <c r="S53">
        <v>5.8104204204368175</v>
      </c>
      <c r="T53">
        <v>0</v>
      </c>
      <c r="U53">
        <v>51.76040970270671</v>
      </c>
      <c r="V53">
        <v>0</v>
      </c>
      <c r="W53">
        <v>20.377621422182465</v>
      </c>
      <c r="X53">
        <v>64.787859940309943</v>
      </c>
      <c r="Y53">
        <v>0</v>
      </c>
      <c r="Z53">
        <v>2.8784289599999999</v>
      </c>
      <c r="AA53">
        <v>0</v>
      </c>
      <c r="AB53">
        <v>0</v>
      </c>
      <c r="AC53">
        <v>0</v>
      </c>
      <c r="AD53">
        <v>12.009792240000001</v>
      </c>
      <c r="AE53">
        <v>13.5238464</v>
      </c>
      <c r="AF53">
        <v>0</v>
      </c>
      <c r="AG53">
        <v>27.836693759999999</v>
      </c>
      <c r="AH53">
        <v>10.273283279999999</v>
      </c>
      <c r="AI53">
        <v>0</v>
      </c>
      <c r="AJ53">
        <v>0</v>
      </c>
      <c r="AK53">
        <v>22.574700000000004</v>
      </c>
      <c r="AL53">
        <v>17.337999999999997</v>
      </c>
      <c r="AM53">
        <v>0</v>
      </c>
      <c r="AN53">
        <v>0</v>
      </c>
      <c r="AO53">
        <v>9.9426096000000008</v>
      </c>
      <c r="AP53">
        <v>5.0635367999999996</v>
      </c>
      <c r="AQ53">
        <v>0</v>
      </c>
      <c r="AR53">
        <v>1.9395072000000004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22.699475589759938</v>
      </c>
      <c r="BB53">
        <f t="shared" si="0"/>
        <v>702.52336269255807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220.08941266340312</v>
      </c>
      <c r="L54">
        <v>19.995743155296228</v>
      </c>
      <c r="M54">
        <v>63.766157989228006</v>
      </c>
      <c r="N54">
        <v>44.278082752970093</v>
      </c>
      <c r="O54">
        <v>73.286774511645376</v>
      </c>
      <c r="P54">
        <v>26.077897700610045</v>
      </c>
      <c r="Q54">
        <v>0</v>
      </c>
      <c r="R54">
        <v>9.2488124235294116</v>
      </c>
      <c r="S54">
        <v>5.8104204204368175</v>
      </c>
      <c r="T54">
        <v>0</v>
      </c>
      <c r="U54">
        <v>51.76040970270671</v>
      </c>
      <c r="V54">
        <v>0</v>
      </c>
      <c r="W54">
        <v>20.377621422182465</v>
      </c>
      <c r="X54">
        <v>64.787859940309943</v>
      </c>
      <c r="Y54">
        <v>0</v>
      </c>
      <c r="Z54">
        <v>2.8784289599999999</v>
      </c>
      <c r="AA54">
        <v>0</v>
      </c>
      <c r="AB54">
        <v>0</v>
      </c>
      <c r="AC54">
        <v>0</v>
      </c>
      <c r="AD54">
        <v>12.009792240000001</v>
      </c>
      <c r="AE54">
        <v>6.7619232</v>
      </c>
      <c r="AF54">
        <v>0</v>
      </c>
      <c r="AG54">
        <v>27.836693759999999</v>
      </c>
      <c r="AH54">
        <v>10.273283279999999</v>
      </c>
      <c r="AI54">
        <v>0</v>
      </c>
      <c r="AJ54">
        <v>0</v>
      </c>
      <c r="AK54">
        <v>22.574700000000004</v>
      </c>
      <c r="AL54">
        <v>17.337999999999997</v>
      </c>
      <c r="AM54">
        <v>0</v>
      </c>
      <c r="AN54">
        <v>0</v>
      </c>
      <c r="AO54">
        <v>9.9426096000000008</v>
      </c>
      <c r="AP54">
        <v>5.0635367999999996</v>
      </c>
      <c r="AQ54">
        <v>0</v>
      </c>
      <c r="AR54">
        <v>1.9395072000000004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22.487827305759932</v>
      </c>
      <c r="BB54">
        <f t="shared" si="0"/>
        <v>695.97308777655803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220.08941266340312</v>
      </c>
      <c r="L55">
        <v>19.995743155296228</v>
      </c>
      <c r="M55">
        <v>63.766157989228006</v>
      </c>
      <c r="N55">
        <v>44.278082752970093</v>
      </c>
      <c r="O55">
        <v>73.286774511645376</v>
      </c>
      <c r="P55">
        <v>26.077897700610045</v>
      </c>
      <c r="Q55">
        <v>0</v>
      </c>
      <c r="R55">
        <v>9.2488124235294116</v>
      </c>
      <c r="S55">
        <v>5.8104204204368175</v>
      </c>
      <c r="T55">
        <v>0</v>
      </c>
      <c r="U55">
        <v>51.76040970270671</v>
      </c>
      <c r="V55">
        <v>0</v>
      </c>
      <c r="W55">
        <v>20.379316968325789</v>
      </c>
      <c r="X55">
        <v>64.787824427319748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12.009792240000001</v>
      </c>
      <c r="AE55">
        <v>6.7619232</v>
      </c>
      <c r="AF55">
        <v>0</v>
      </c>
      <c r="AG55">
        <v>27.836693759999999</v>
      </c>
      <c r="AH55">
        <v>10.273283279999999</v>
      </c>
      <c r="AI55">
        <v>0</v>
      </c>
      <c r="AJ55">
        <v>0</v>
      </c>
      <c r="AK55">
        <v>22.574700000000004</v>
      </c>
      <c r="AL55">
        <v>17.337999999999997</v>
      </c>
      <c r="AM55">
        <v>0</v>
      </c>
      <c r="AN55">
        <v>0</v>
      </c>
      <c r="AO55">
        <v>9.9426096000000008</v>
      </c>
      <c r="AP55">
        <v>5.0635367999999996</v>
      </c>
      <c r="AQ55">
        <v>0</v>
      </c>
      <c r="AR55">
        <v>1.9395072000000004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22.397784715174691</v>
      </c>
      <c r="BB55">
        <f t="shared" si="0"/>
        <v>693.18636144029642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220.08941266340312</v>
      </c>
      <c r="L56">
        <v>19.995743155296228</v>
      </c>
      <c r="M56">
        <v>63.766157989228006</v>
      </c>
      <c r="N56">
        <v>44.278082752970093</v>
      </c>
      <c r="O56">
        <v>73.286774511645376</v>
      </c>
      <c r="P56">
        <v>26.077897700610045</v>
      </c>
      <c r="Q56">
        <v>0</v>
      </c>
      <c r="R56">
        <v>9.2488124235294116</v>
      </c>
      <c r="S56">
        <v>5.8104204204368175</v>
      </c>
      <c r="T56">
        <v>0</v>
      </c>
      <c r="U56">
        <v>51.76040970270671</v>
      </c>
      <c r="V56">
        <v>0</v>
      </c>
      <c r="W56">
        <v>20.379316968325789</v>
      </c>
      <c r="X56">
        <v>64.787824427319748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12.009792240000001</v>
      </c>
      <c r="AE56">
        <v>6.7619232</v>
      </c>
      <c r="AF56">
        <v>0</v>
      </c>
      <c r="AG56">
        <v>27.836693759999999</v>
      </c>
      <c r="AH56">
        <v>10.273283279999999</v>
      </c>
      <c r="AI56">
        <v>0</v>
      </c>
      <c r="AJ56">
        <v>0</v>
      </c>
      <c r="AK56">
        <v>22.574700000000004</v>
      </c>
      <c r="AL56">
        <v>17.337999999999997</v>
      </c>
      <c r="AM56">
        <v>0</v>
      </c>
      <c r="AN56">
        <v>0</v>
      </c>
      <c r="AO56">
        <v>9.9426096000000008</v>
      </c>
      <c r="AP56">
        <v>5.0635367999999996</v>
      </c>
      <c r="AQ56">
        <v>0</v>
      </c>
      <c r="AR56">
        <v>1.9395072000000004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22.397784715174691</v>
      </c>
      <c r="BB56">
        <f t="shared" si="0"/>
        <v>693.18636144029642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220.08941266340312</v>
      </c>
      <c r="L57">
        <v>19.995716292134833</v>
      </c>
      <c r="M57">
        <v>63.766157989228006</v>
      </c>
      <c r="N57">
        <v>49.809285389167052</v>
      </c>
      <c r="O57">
        <v>73.286774511645376</v>
      </c>
      <c r="P57">
        <v>26.077897700610045</v>
      </c>
      <c r="Q57">
        <v>0</v>
      </c>
      <c r="R57">
        <v>9.5920580907801423</v>
      </c>
      <c r="S57">
        <v>6.0495850569715151</v>
      </c>
      <c r="T57">
        <v>0</v>
      </c>
      <c r="U57">
        <v>51.76040970270671</v>
      </c>
      <c r="V57">
        <v>0</v>
      </c>
      <c r="W57">
        <v>4.9963636363636361</v>
      </c>
      <c r="X57">
        <v>34.995354598947038</v>
      </c>
      <c r="Y57">
        <v>0</v>
      </c>
      <c r="Z57">
        <v>0</v>
      </c>
      <c r="AA57">
        <v>0</v>
      </c>
      <c r="AB57">
        <v>0</v>
      </c>
      <c r="AC57">
        <v>4.2505073280000003</v>
      </c>
      <c r="AD57">
        <v>12.009792240000001</v>
      </c>
      <c r="AE57">
        <v>6.7619232</v>
      </c>
      <c r="AF57">
        <v>6.1514999999999995</v>
      </c>
      <c r="AG57">
        <v>27.836693759999999</v>
      </c>
      <c r="AH57">
        <v>20.546566559999999</v>
      </c>
      <c r="AI57">
        <v>0</v>
      </c>
      <c r="AJ57">
        <v>0</v>
      </c>
      <c r="AK57">
        <v>22.574700000000004</v>
      </c>
      <c r="AL57">
        <v>17.337999999999997</v>
      </c>
      <c r="AM57">
        <v>0</v>
      </c>
      <c r="AN57">
        <v>0</v>
      </c>
      <c r="AO57">
        <v>9.9426096000000008</v>
      </c>
      <c r="AP57">
        <v>5.0635367999999996</v>
      </c>
      <c r="AQ57">
        <v>0</v>
      </c>
      <c r="AR57">
        <v>1.9395072000000004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21.822284700742298</v>
      </c>
      <c r="BB57">
        <f t="shared" si="0"/>
        <v>675.37531497921498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220.08941266340312</v>
      </c>
      <c r="L58">
        <v>19.995716292134833</v>
      </c>
      <c r="M58">
        <v>63.766157989228006</v>
      </c>
      <c r="N58">
        <v>49.809285389167052</v>
      </c>
      <c r="O58">
        <v>73.286774511645376</v>
      </c>
      <c r="P58">
        <v>26.077897700610045</v>
      </c>
      <c r="Q58">
        <v>0</v>
      </c>
      <c r="R58">
        <v>9.5920580907801423</v>
      </c>
      <c r="S58">
        <v>6.0495850569715151</v>
      </c>
      <c r="T58">
        <v>0</v>
      </c>
      <c r="U58">
        <v>51.76040970270671</v>
      </c>
      <c r="V58">
        <v>0</v>
      </c>
      <c r="W58">
        <v>4.9963636363636361</v>
      </c>
      <c r="X58">
        <v>34.995354598947038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12.009792240000001</v>
      </c>
      <c r="AE58">
        <v>6.7619232</v>
      </c>
      <c r="AF58">
        <v>6.1514999999999995</v>
      </c>
      <c r="AG58">
        <v>27.836693759999999</v>
      </c>
      <c r="AH58">
        <v>20.546566559999999</v>
      </c>
      <c r="AI58">
        <v>0</v>
      </c>
      <c r="AJ58">
        <v>0</v>
      </c>
      <c r="AK58">
        <v>22.574700000000004</v>
      </c>
      <c r="AL58">
        <v>17.337999999999997</v>
      </c>
      <c r="AM58">
        <v>0</v>
      </c>
      <c r="AN58">
        <v>0</v>
      </c>
      <c r="AO58">
        <v>9.9426096000000008</v>
      </c>
      <c r="AP58">
        <v>5.0635367999999996</v>
      </c>
      <c r="AQ58">
        <v>0</v>
      </c>
      <c r="AR58">
        <v>1.9395072000000004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22.001866553542296</v>
      </c>
      <c r="BB58">
        <f t="shared" si="0"/>
        <v>680.93317840641498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220.08941266340312</v>
      </c>
      <c r="L59">
        <v>19.995716292134833</v>
      </c>
      <c r="M59">
        <v>63.766157989228006</v>
      </c>
      <c r="N59">
        <v>49.809285389167052</v>
      </c>
      <c r="O59">
        <v>73.286774511645376</v>
      </c>
      <c r="P59">
        <v>26.077897700610045</v>
      </c>
      <c r="Q59">
        <v>0</v>
      </c>
      <c r="R59">
        <v>9.5920580907801423</v>
      </c>
      <c r="S59">
        <v>6.0495850569715151</v>
      </c>
      <c r="T59">
        <v>0</v>
      </c>
      <c r="U59">
        <v>51.76040970270671</v>
      </c>
      <c r="V59">
        <v>0</v>
      </c>
      <c r="W59">
        <v>4.9963636363636361</v>
      </c>
      <c r="X59">
        <v>34.995354598947038</v>
      </c>
      <c r="Y59">
        <v>0</v>
      </c>
      <c r="Z59">
        <v>0</v>
      </c>
      <c r="AA59">
        <v>0</v>
      </c>
      <c r="AB59">
        <v>5.7374452800000002</v>
      </c>
      <c r="AC59">
        <v>4.2505073280000003</v>
      </c>
      <c r="AD59">
        <v>12.009792240000001</v>
      </c>
      <c r="AE59">
        <v>6.7619232</v>
      </c>
      <c r="AF59">
        <v>6.1514999999999995</v>
      </c>
      <c r="AG59">
        <v>27.836693759999999</v>
      </c>
      <c r="AH59">
        <v>20.546566559999999</v>
      </c>
      <c r="AI59">
        <v>0</v>
      </c>
      <c r="AJ59">
        <v>0</v>
      </c>
      <c r="AK59">
        <v>22.574700000000004</v>
      </c>
      <c r="AL59">
        <v>17.337999999999997</v>
      </c>
      <c r="AM59">
        <v>0</v>
      </c>
      <c r="AN59">
        <v>0</v>
      </c>
      <c r="AO59">
        <v>9.9426096000000008</v>
      </c>
      <c r="AP59">
        <v>5.0635367999999996</v>
      </c>
      <c r="AQ59">
        <v>0</v>
      </c>
      <c r="AR59">
        <v>1.9395072000000004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22.001866553542296</v>
      </c>
      <c r="BB59">
        <f t="shared" si="0"/>
        <v>680.93317840641498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220.08941266340312</v>
      </c>
      <c r="L60">
        <v>19.995716292134833</v>
      </c>
      <c r="M60">
        <v>63.766157989228006</v>
      </c>
      <c r="N60">
        <v>49.809285389167052</v>
      </c>
      <c r="O60">
        <v>73.286774511645376</v>
      </c>
      <c r="P60">
        <v>26.077897700610045</v>
      </c>
      <c r="Q60">
        <v>0</v>
      </c>
      <c r="R60">
        <v>9.5920580907801423</v>
      </c>
      <c r="S60">
        <v>6.0495850569715151</v>
      </c>
      <c r="T60">
        <v>0</v>
      </c>
      <c r="U60">
        <v>51.76040970270671</v>
      </c>
      <c r="V60">
        <v>0</v>
      </c>
      <c r="W60">
        <v>4.9963636363636361</v>
      </c>
      <c r="X60">
        <v>34.995354598947038</v>
      </c>
      <c r="Y60">
        <v>0</v>
      </c>
      <c r="Z60">
        <v>0</v>
      </c>
      <c r="AA60">
        <v>0</v>
      </c>
      <c r="AB60">
        <v>5.7374452800000002</v>
      </c>
      <c r="AC60">
        <v>4.2505073280000003</v>
      </c>
      <c r="AD60">
        <v>12.009792240000001</v>
      </c>
      <c r="AE60">
        <v>6.7619232</v>
      </c>
      <c r="AF60">
        <v>6.1514999999999995</v>
      </c>
      <c r="AG60">
        <v>27.836693759999999</v>
      </c>
      <c r="AH60">
        <v>20.546566559999999</v>
      </c>
      <c r="AI60">
        <v>0</v>
      </c>
      <c r="AJ60">
        <v>0</v>
      </c>
      <c r="AK60">
        <v>22.574700000000004</v>
      </c>
      <c r="AL60">
        <v>17.337999999999997</v>
      </c>
      <c r="AM60">
        <v>0</v>
      </c>
      <c r="AN60">
        <v>0</v>
      </c>
      <c r="AO60">
        <v>9.9426096000000008</v>
      </c>
      <c r="AP60">
        <v>5.0635367999999996</v>
      </c>
      <c r="AQ60">
        <v>0</v>
      </c>
      <c r="AR60">
        <v>1.9395072000000004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22.001866553542296</v>
      </c>
      <c r="BB60">
        <f t="shared" si="0"/>
        <v>680.93317840641498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219.47173340993925</v>
      </c>
      <c r="L61">
        <v>19.996415735630634</v>
      </c>
      <c r="M61">
        <v>63.766157989228006</v>
      </c>
      <c r="N61">
        <v>49.809285389167052</v>
      </c>
      <c r="O61">
        <v>73.286774511645376</v>
      </c>
      <c r="P61">
        <v>26.077897700610045</v>
      </c>
      <c r="Q61">
        <v>0</v>
      </c>
      <c r="R61">
        <v>9.5906927694851198</v>
      </c>
      <c r="S61">
        <v>6.0491801138576786</v>
      </c>
      <c r="T61">
        <v>0</v>
      </c>
      <c r="U61">
        <v>51.76040970270671</v>
      </c>
      <c r="V61">
        <v>0</v>
      </c>
      <c r="W61">
        <v>4.9956006768189507</v>
      </c>
      <c r="X61">
        <v>34.995354598947038</v>
      </c>
      <c r="Y61">
        <v>0</v>
      </c>
      <c r="Z61">
        <v>0</v>
      </c>
      <c r="AA61">
        <v>0</v>
      </c>
      <c r="AB61">
        <v>5.7374452800000002</v>
      </c>
      <c r="AC61">
        <v>4.2505073280000003</v>
      </c>
      <c r="AD61">
        <v>12.009792240000001</v>
      </c>
      <c r="AE61">
        <v>6.7619232</v>
      </c>
      <c r="AF61">
        <v>6.1514999999999995</v>
      </c>
      <c r="AG61">
        <v>27.836693759999999</v>
      </c>
      <c r="AH61">
        <v>20.546566559999999</v>
      </c>
      <c r="AI61">
        <v>0</v>
      </c>
      <c r="AJ61">
        <v>0</v>
      </c>
      <c r="AK61">
        <v>22.574700000000004</v>
      </c>
      <c r="AL61">
        <v>17.337999999999997</v>
      </c>
      <c r="AM61">
        <v>0</v>
      </c>
      <c r="AN61">
        <v>0</v>
      </c>
      <c r="AO61">
        <v>9.9426096000000008</v>
      </c>
      <c r="AP61">
        <v>5.0635367999999996</v>
      </c>
      <c r="AQ61">
        <v>0</v>
      </c>
      <c r="AR61">
        <v>1.9395072000000004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21.982476136373446</v>
      </c>
      <c r="BB61">
        <f t="shared" si="0"/>
        <v>680.33305578966235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219.47173340993925</v>
      </c>
      <c r="L62">
        <v>19.996415735630634</v>
      </c>
      <c r="M62">
        <v>63.766157989228006</v>
      </c>
      <c r="N62">
        <v>49.809285389167052</v>
      </c>
      <c r="O62">
        <v>73.286774511645376</v>
      </c>
      <c r="P62">
        <v>26.077897700610045</v>
      </c>
      <c r="Q62">
        <v>0</v>
      </c>
      <c r="R62">
        <v>9.5906927694851198</v>
      </c>
      <c r="S62">
        <v>6.0491801138576786</v>
      </c>
      <c r="T62">
        <v>0</v>
      </c>
      <c r="U62">
        <v>51.76040970270671</v>
      </c>
      <c r="V62">
        <v>0</v>
      </c>
      <c r="W62">
        <v>4.9956006768189507</v>
      </c>
      <c r="X62">
        <v>34.995354598947038</v>
      </c>
      <c r="Y62">
        <v>0</v>
      </c>
      <c r="Z62">
        <v>0</v>
      </c>
      <c r="AA62">
        <v>0</v>
      </c>
      <c r="AB62">
        <v>5.7374452800000002</v>
      </c>
      <c r="AC62">
        <v>4.2505073280000003</v>
      </c>
      <c r="AD62">
        <v>12.009792240000001</v>
      </c>
      <c r="AE62">
        <v>6.7619232</v>
      </c>
      <c r="AF62">
        <v>6.1514999999999995</v>
      </c>
      <c r="AG62">
        <v>27.836693759999999</v>
      </c>
      <c r="AH62">
        <v>30.819849840000007</v>
      </c>
      <c r="AI62">
        <v>0</v>
      </c>
      <c r="AJ62">
        <v>0</v>
      </c>
      <c r="AK62">
        <v>22.574700000000004</v>
      </c>
      <c r="AL62">
        <v>17.337999999999997</v>
      </c>
      <c r="AM62">
        <v>0</v>
      </c>
      <c r="AN62">
        <v>0</v>
      </c>
      <c r="AO62">
        <v>9.9426096000000008</v>
      </c>
      <c r="AP62">
        <v>5.0635367999999996</v>
      </c>
      <c r="AQ62">
        <v>0</v>
      </c>
      <c r="AR62">
        <v>1.9395072000000004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22.304030267573456</v>
      </c>
      <c r="BB62">
        <f t="shared" si="0"/>
        <v>690.28478493846228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219.47173340993925</v>
      </c>
      <c r="L63">
        <v>20.085934737739489</v>
      </c>
      <c r="M63">
        <v>63.766157989228006</v>
      </c>
      <c r="N63">
        <v>49.809285389167052</v>
      </c>
      <c r="O63">
        <v>73.286774511645376</v>
      </c>
      <c r="P63">
        <v>26.077897700610045</v>
      </c>
      <c r="Q63">
        <v>0</v>
      </c>
      <c r="R63">
        <v>9.6634036752698265</v>
      </c>
      <c r="S63">
        <v>6.0794366308724834</v>
      </c>
      <c r="T63">
        <v>0</v>
      </c>
      <c r="U63">
        <v>51.76040970270671</v>
      </c>
      <c r="V63">
        <v>0</v>
      </c>
      <c r="W63">
        <v>4.9956006768189507</v>
      </c>
      <c r="X63">
        <v>34.995354598947038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4.2505073280000003</v>
      </c>
      <c r="AD63">
        <v>12.009792240000001</v>
      </c>
      <c r="AE63">
        <v>6.7619232</v>
      </c>
      <c r="AF63">
        <v>6.1514999999999995</v>
      </c>
      <c r="AG63">
        <v>27.836693759999999</v>
      </c>
      <c r="AH63">
        <v>30.819849840000007</v>
      </c>
      <c r="AI63">
        <v>0</v>
      </c>
      <c r="AJ63">
        <v>0</v>
      </c>
      <c r="AK63">
        <v>22.574700000000004</v>
      </c>
      <c r="AL63">
        <v>17.337999999999997</v>
      </c>
      <c r="AM63">
        <v>0</v>
      </c>
      <c r="AN63">
        <v>0</v>
      </c>
      <c r="AO63">
        <v>9.9426096000000008</v>
      </c>
      <c r="AP63">
        <v>5.0635367999999996</v>
      </c>
      <c r="AQ63">
        <v>0</v>
      </c>
      <c r="AR63">
        <v>23.274086399999998</v>
      </c>
      <c r="AS63">
        <v>11.8162368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23.363801103311175</v>
      </c>
      <c r="BB63">
        <f t="shared" si="0"/>
        <v>723.08349812763288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219.47173340993925</v>
      </c>
      <c r="L64">
        <v>20.085934737739489</v>
      </c>
      <c r="M64">
        <v>63.766157989228006</v>
      </c>
      <c r="N64">
        <v>49.809285389167052</v>
      </c>
      <c r="O64">
        <v>73.286774511645376</v>
      </c>
      <c r="P64">
        <v>26.077897700610045</v>
      </c>
      <c r="Q64">
        <v>0</v>
      </c>
      <c r="R64">
        <v>9.6634036752698265</v>
      </c>
      <c r="S64">
        <v>6.0794366308724834</v>
      </c>
      <c r="T64">
        <v>0</v>
      </c>
      <c r="U64">
        <v>51.76040970270671</v>
      </c>
      <c r="V64">
        <v>0</v>
      </c>
      <c r="W64">
        <v>4.9967238095238082</v>
      </c>
      <c r="X64">
        <v>35.001261204970056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4.2505073280000003</v>
      </c>
      <c r="AD64">
        <v>12.009792240000001</v>
      </c>
      <c r="AE64">
        <v>6.7619232</v>
      </c>
      <c r="AF64">
        <v>6.1514999999999995</v>
      </c>
      <c r="AG64">
        <v>27.836693759999999</v>
      </c>
      <c r="AH64">
        <v>30.819849840000007</v>
      </c>
      <c r="AI64">
        <v>0</v>
      </c>
      <c r="AJ64">
        <v>0</v>
      </c>
      <c r="AK64">
        <v>22.574700000000004</v>
      </c>
      <c r="AL64">
        <v>17.337999999999997</v>
      </c>
      <c r="AM64">
        <v>0</v>
      </c>
      <c r="AN64">
        <v>0</v>
      </c>
      <c r="AO64">
        <v>9.9426096000000008</v>
      </c>
      <c r="AP64">
        <v>5.0635367999999996</v>
      </c>
      <c r="AQ64">
        <v>0</v>
      </c>
      <c r="AR64">
        <v>23.274086399999998</v>
      </c>
      <c r="AS64">
        <v>11.8162368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23.364021049281789</v>
      </c>
      <c r="BB64">
        <f t="shared" si="0"/>
        <v>723.09030792039016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219.47173340993925</v>
      </c>
      <c r="L65">
        <v>20.085934737739489</v>
      </c>
      <c r="M65">
        <v>63.766157989228006</v>
      </c>
      <c r="N65">
        <v>49.809285389167052</v>
      </c>
      <c r="O65">
        <v>73.286774511645376</v>
      </c>
      <c r="P65">
        <v>26.077897700610045</v>
      </c>
      <c r="Q65">
        <v>0</v>
      </c>
      <c r="R65">
        <v>9.6634036752698265</v>
      </c>
      <c r="S65">
        <v>6.0794366308724834</v>
      </c>
      <c r="T65">
        <v>0</v>
      </c>
      <c r="U65">
        <v>51.76040970270671</v>
      </c>
      <c r="V65">
        <v>0</v>
      </c>
      <c r="W65">
        <v>4.9967238095238082</v>
      </c>
      <c r="X65">
        <v>35.001261204970056</v>
      </c>
      <c r="Y65">
        <v>0</v>
      </c>
      <c r="Z65">
        <v>2.8784289599999999</v>
      </c>
      <c r="AA65">
        <v>0</v>
      </c>
      <c r="AB65">
        <v>5.7842815679999999</v>
      </c>
      <c r="AC65">
        <v>4.2505073280000003</v>
      </c>
      <c r="AD65">
        <v>12.009792240000001</v>
      </c>
      <c r="AE65">
        <v>6.7619232</v>
      </c>
      <c r="AF65">
        <v>6.1514999999999995</v>
      </c>
      <c r="AG65">
        <v>27.836693759999999</v>
      </c>
      <c r="AH65">
        <v>20.546566559999999</v>
      </c>
      <c r="AI65">
        <v>0</v>
      </c>
      <c r="AJ65">
        <v>0</v>
      </c>
      <c r="AK65">
        <v>22.574700000000004</v>
      </c>
      <c r="AL65">
        <v>8.6689999999999987</v>
      </c>
      <c r="AM65">
        <v>0</v>
      </c>
      <c r="AN65">
        <v>0</v>
      </c>
      <c r="AO65">
        <v>9.6843600000000016</v>
      </c>
      <c r="AP65">
        <v>5.0635367999999996</v>
      </c>
      <c r="AQ65">
        <v>10.262450000000001</v>
      </c>
      <c r="AR65">
        <v>1.9395072000000004</v>
      </c>
      <c r="AS65">
        <v>11.8162368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22.417952152494493</v>
      </c>
      <c r="BB65">
        <f t="shared" si="0"/>
        <v>693.81055102517746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219.47173340993925</v>
      </c>
      <c r="L66">
        <v>20.085934737739489</v>
      </c>
      <c r="M66">
        <v>63.766157989228006</v>
      </c>
      <c r="N66">
        <v>49.809285389167052</v>
      </c>
      <c r="O66">
        <v>73.286774511645376</v>
      </c>
      <c r="P66">
        <v>26.077897700610045</v>
      </c>
      <c r="Q66">
        <v>0</v>
      </c>
      <c r="R66">
        <v>9.6634036752698265</v>
      </c>
      <c r="S66">
        <v>6.0794366308724834</v>
      </c>
      <c r="T66">
        <v>0</v>
      </c>
      <c r="U66">
        <v>51.76040970270671</v>
      </c>
      <c r="V66">
        <v>0</v>
      </c>
      <c r="W66">
        <v>4.9967238095238082</v>
      </c>
      <c r="X66">
        <v>35.001261204970056</v>
      </c>
      <c r="Y66">
        <v>0</v>
      </c>
      <c r="Z66">
        <v>2.8784289599999999</v>
      </c>
      <c r="AA66">
        <v>0</v>
      </c>
      <c r="AB66">
        <v>5.7842815679999999</v>
      </c>
      <c r="AC66">
        <v>4.2505073280000003</v>
      </c>
      <c r="AD66">
        <v>12.009792240000001</v>
      </c>
      <c r="AE66">
        <v>6.7619232</v>
      </c>
      <c r="AF66">
        <v>6.1514999999999995</v>
      </c>
      <c r="AG66">
        <v>27.836693759999999</v>
      </c>
      <c r="AH66">
        <v>20.546566559999999</v>
      </c>
      <c r="AI66">
        <v>0</v>
      </c>
      <c r="AJ66">
        <v>0</v>
      </c>
      <c r="AK66">
        <v>22.574700000000004</v>
      </c>
      <c r="AL66">
        <v>8.6689999999999987</v>
      </c>
      <c r="AM66">
        <v>0</v>
      </c>
      <c r="AN66">
        <v>0</v>
      </c>
      <c r="AO66">
        <v>9.6843600000000016</v>
      </c>
      <c r="AP66">
        <v>5.0635367999999996</v>
      </c>
      <c r="AQ66">
        <v>20.524899999999999</v>
      </c>
      <c r="AR66">
        <v>1.9395072000000004</v>
      </c>
      <c r="AS66">
        <v>11.8162368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22.739167184081793</v>
      </c>
      <c r="BB66">
        <f t="shared" si="0"/>
        <v>703.75178599359015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207.69464897722804</v>
      </c>
      <c r="L67">
        <v>20.085934737739489</v>
      </c>
      <c r="M67">
        <v>63.766157989228006</v>
      </c>
      <c r="N67">
        <v>49.809285389167052</v>
      </c>
      <c r="O67">
        <v>73.286774511645376</v>
      </c>
      <c r="P67">
        <v>26.077897700610045</v>
      </c>
      <c r="Q67">
        <v>0</v>
      </c>
      <c r="R67">
        <v>9.3838577434782611</v>
      </c>
      <c r="S67">
        <v>5.8759891837837843</v>
      </c>
      <c r="T67">
        <v>0</v>
      </c>
      <c r="U67">
        <v>51.76040970270671</v>
      </c>
      <c r="V67">
        <v>0</v>
      </c>
      <c r="W67">
        <v>4.9967238095238082</v>
      </c>
      <c r="X67">
        <v>35.001261204970056</v>
      </c>
      <c r="Y67">
        <v>0</v>
      </c>
      <c r="Z67">
        <v>2.8784289599999999</v>
      </c>
      <c r="AA67">
        <v>0</v>
      </c>
      <c r="AB67">
        <v>5.7842815679999999</v>
      </c>
      <c r="AC67">
        <v>4.2505073280000003</v>
      </c>
      <c r="AD67">
        <v>8.0065281600000002</v>
      </c>
      <c r="AE67">
        <v>6.7619232</v>
      </c>
      <c r="AF67">
        <v>6.1514999999999995</v>
      </c>
      <c r="AG67">
        <v>27.836693759999999</v>
      </c>
      <c r="AH67">
        <v>20.546566559999999</v>
      </c>
      <c r="AI67">
        <v>0</v>
      </c>
      <c r="AJ67">
        <v>0</v>
      </c>
      <c r="AK67">
        <v>22.574700000000004</v>
      </c>
      <c r="AL67">
        <v>8.6689999999999987</v>
      </c>
      <c r="AM67">
        <v>0</v>
      </c>
      <c r="AN67">
        <v>0</v>
      </c>
      <c r="AO67">
        <v>9.6843600000000016</v>
      </c>
      <c r="AP67">
        <v>5.0635367999999996</v>
      </c>
      <c r="AQ67">
        <v>20.524899999999999</v>
      </c>
      <c r="AR67">
        <v>1.9395072000000004</v>
      </c>
      <c r="AS67">
        <v>11.8162368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22.230124251134939</v>
      </c>
      <c r="BB67">
        <f t="shared" si="0"/>
        <v>687.99748703494549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207.69464897722804</v>
      </c>
      <c r="L68">
        <v>20.085934737739489</v>
      </c>
      <c r="M68">
        <v>63.766157989228006</v>
      </c>
      <c r="N68">
        <v>49.809285389167052</v>
      </c>
      <c r="O68">
        <v>73.286774511645376</v>
      </c>
      <c r="P68">
        <v>26.077897700610045</v>
      </c>
      <c r="Q68">
        <v>0</v>
      </c>
      <c r="R68">
        <v>9.3838577434782611</v>
      </c>
      <c r="S68">
        <v>5.8759891837837843</v>
      </c>
      <c r="T68">
        <v>0</v>
      </c>
      <c r="U68">
        <v>51.76040970270671</v>
      </c>
      <c r="V68">
        <v>0</v>
      </c>
      <c r="W68">
        <v>4.9967238095238082</v>
      </c>
      <c r="X68">
        <v>35.001261204970056</v>
      </c>
      <c r="Y68">
        <v>0</v>
      </c>
      <c r="Z68">
        <v>2.8784289599999999</v>
      </c>
      <c r="AA68">
        <v>0</v>
      </c>
      <c r="AB68">
        <v>5.7842815679999999</v>
      </c>
      <c r="AC68">
        <v>4.2505073280000003</v>
      </c>
      <c r="AD68">
        <v>8.0065281600000002</v>
      </c>
      <c r="AE68">
        <v>6.7619232</v>
      </c>
      <c r="AF68">
        <v>6.1514999999999995</v>
      </c>
      <c r="AG68">
        <v>27.836693759999999</v>
      </c>
      <c r="AH68">
        <v>20.546566559999999</v>
      </c>
      <c r="AI68">
        <v>0</v>
      </c>
      <c r="AJ68">
        <v>0</v>
      </c>
      <c r="AK68">
        <v>22.574700000000004</v>
      </c>
      <c r="AL68">
        <v>8.6689999999999987</v>
      </c>
      <c r="AM68">
        <v>0</v>
      </c>
      <c r="AN68">
        <v>0</v>
      </c>
      <c r="AO68">
        <v>9.6843600000000016</v>
      </c>
      <c r="AP68">
        <v>5.0635367999999996</v>
      </c>
      <c r="AQ68">
        <v>21.572980000000001</v>
      </c>
      <c r="AR68">
        <v>1.9395072000000004</v>
      </c>
      <c r="AS68">
        <v>11.8162368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22.262929432404778</v>
      </c>
      <c r="BB68">
        <f t="shared" ref="BB68:BB99" si="1">SUM(B68:AZ68)-BA68</f>
        <v>689.01276185367567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285.19585904701228</v>
      </c>
      <c r="L69">
        <v>20.085934737739489</v>
      </c>
      <c r="M69">
        <v>63.766157989228006</v>
      </c>
      <c r="N69">
        <v>49.809285389167052</v>
      </c>
      <c r="O69">
        <v>73.286774511645376</v>
      </c>
      <c r="P69">
        <v>26.077897700610045</v>
      </c>
      <c r="Q69">
        <v>0</v>
      </c>
      <c r="R69">
        <v>9.3838577434782611</v>
      </c>
      <c r="S69">
        <v>5.8759891837837843</v>
      </c>
      <c r="T69">
        <v>0</v>
      </c>
      <c r="U69">
        <v>51.76040970270671</v>
      </c>
      <c r="V69">
        <v>0</v>
      </c>
      <c r="W69">
        <v>20.377621422182465</v>
      </c>
      <c r="X69">
        <v>64.787859940309943</v>
      </c>
      <c r="Y69">
        <v>0</v>
      </c>
      <c r="Z69">
        <v>2.8784289599999999</v>
      </c>
      <c r="AA69">
        <v>0</v>
      </c>
      <c r="AB69">
        <v>5.7842815679999999</v>
      </c>
      <c r="AC69">
        <v>4.2505073280000003</v>
      </c>
      <c r="AD69">
        <v>8.0065281600000002</v>
      </c>
      <c r="AE69">
        <v>6.7619232</v>
      </c>
      <c r="AF69">
        <v>6.1514999999999995</v>
      </c>
      <c r="AG69">
        <v>27.836693759999999</v>
      </c>
      <c r="AH69">
        <v>20.546566559999999</v>
      </c>
      <c r="AI69">
        <v>0</v>
      </c>
      <c r="AJ69">
        <v>0</v>
      </c>
      <c r="AK69">
        <v>22.574700000000004</v>
      </c>
      <c r="AL69">
        <v>8.6689999999999987</v>
      </c>
      <c r="AM69">
        <v>0</v>
      </c>
      <c r="AN69">
        <v>0</v>
      </c>
      <c r="AO69">
        <v>9.6843600000000016</v>
      </c>
      <c r="AP69">
        <v>5.0635367999999996</v>
      </c>
      <c r="AQ69">
        <v>21.572980000000001</v>
      </c>
      <c r="AR69">
        <v>1.9395072000000004</v>
      </c>
      <c r="AS69">
        <v>4.6083323520000006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25.876852651900837</v>
      </c>
      <c r="BB69">
        <f t="shared" si="1"/>
        <v>800.85964060396236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320.66391555366647</v>
      </c>
      <c r="L70">
        <v>20.085934737739489</v>
      </c>
      <c r="M70">
        <v>63.766157989228006</v>
      </c>
      <c r="N70">
        <v>49.809285389167052</v>
      </c>
      <c r="O70">
        <v>73.286774511645376</v>
      </c>
      <c r="P70">
        <v>26.077897700610045</v>
      </c>
      <c r="Q70">
        <v>0</v>
      </c>
      <c r="R70">
        <v>9.3838577434782611</v>
      </c>
      <c r="S70">
        <v>5.8759891837837843</v>
      </c>
      <c r="T70">
        <v>0</v>
      </c>
      <c r="U70">
        <v>51.76040970270671</v>
      </c>
      <c r="V70">
        <v>0</v>
      </c>
      <c r="W70">
        <v>20.377621422182465</v>
      </c>
      <c r="X70">
        <v>64.787859940309943</v>
      </c>
      <c r="Y70">
        <v>0</v>
      </c>
      <c r="Z70">
        <v>2.8784289599999999</v>
      </c>
      <c r="AA70">
        <v>0</v>
      </c>
      <c r="AB70">
        <v>5.7842815679999999</v>
      </c>
      <c r="AC70">
        <v>4.2505073280000003</v>
      </c>
      <c r="AD70">
        <v>8.0065281600000002</v>
      </c>
      <c r="AE70">
        <v>6.7619232</v>
      </c>
      <c r="AF70">
        <v>6.1514999999999995</v>
      </c>
      <c r="AG70">
        <v>27.836693759999999</v>
      </c>
      <c r="AH70">
        <v>20.546566559999999</v>
      </c>
      <c r="AI70">
        <v>0</v>
      </c>
      <c r="AJ70">
        <v>0</v>
      </c>
      <c r="AK70">
        <v>22.574700000000004</v>
      </c>
      <c r="AL70">
        <v>8.6689999999999987</v>
      </c>
      <c r="AM70">
        <v>0</v>
      </c>
      <c r="AN70">
        <v>0</v>
      </c>
      <c r="AO70">
        <v>9.6843600000000016</v>
      </c>
      <c r="AP70">
        <v>5.0635367999999996</v>
      </c>
      <c r="AQ70">
        <v>21.572980000000001</v>
      </c>
      <c r="AR70">
        <v>1.9395072000000004</v>
      </c>
      <c r="AS70">
        <v>2.3632473600000004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26.916731686304676</v>
      </c>
      <c r="BB70">
        <f t="shared" si="1"/>
        <v>833.04273308421261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320.6067289411601</v>
      </c>
      <c r="L71">
        <v>44.997651166800772</v>
      </c>
      <c r="M71">
        <v>63.766157989228006</v>
      </c>
      <c r="N71">
        <v>49.809285389167052</v>
      </c>
      <c r="O71">
        <v>73.286774511645376</v>
      </c>
      <c r="P71">
        <v>26.077897700610045</v>
      </c>
      <c r="Q71">
        <v>0</v>
      </c>
      <c r="R71">
        <v>0</v>
      </c>
      <c r="S71">
        <v>4.0561503565022425</v>
      </c>
      <c r="T71">
        <v>0</v>
      </c>
      <c r="U71">
        <v>51.76040970270671</v>
      </c>
      <c r="V71">
        <v>9.0978827977315682</v>
      </c>
      <c r="W71">
        <v>20.377621422182465</v>
      </c>
      <c r="X71">
        <v>64.787859940309943</v>
      </c>
      <c r="Y71">
        <v>0</v>
      </c>
      <c r="Z71">
        <v>0.4831200000000001</v>
      </c>
      <c r="AA71">
        <v>0</v>
      </c>
      <c r="AB71">
        <v>5.7842815679999999</v>
      </c>
      <c r="AC71">
        <v>4.2505073280000003</v>
      </c>
      <c r="AD71">
        <v>8.0065281600000002</v>
      </c>
      <c r="AE71">
        <v>6.7619232</v>
      </c>
      <c r="AF71">
        <v>6.1514999999999995</v>
      </c>
      <c r="AG71">
        <v>27.836693759999999</v>
      </c>
      <c r="AH71">
        <v>29.114568000000002</v>
      </c>
      <c r="AI71">
        <v>0</v>
      </c>
      <c r="AJ71">
        <v>0</v>
      </c>
      <c r="AK71">
        <v>22.574700000000004</v>
      </c>
      <c r="AL71">
        <v>8.6689999999999987</v>
      </c>
      <c r="AM71">
        <v>0</v>
      </c>
      <c r="AN71">
        <v>0</v>
      </c>
      <c r="AO71">
        <v>9.6843600000000016</v>
      </c>
      <c r="AP71">
        <v>5.0635367999999996</v>
      </c>
      <c r="AQ71">
        <v>28.298159999999999</v>
      </c>
      <c r="AR71">
        <v>1.9395072000000004</v>
      </c>
      <c r="AS71">
        <v>2.3632473600000004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28.032469878157379</v>
      </c>
      <c r="BB71">
        <f t="shared" si="1"/>
        <v>867.5735834158869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316.59894645737063</v>
      </c>
      <c r="L72">
        <v>44.998348523221793</v>
      </c>
      <c r="M72">
        <v>63.766157989228006</v>
      </c>
      <c r="N72">
        <v>49.809285389167052</v>
      </c>
      <c r="O72">
        <v>73.286774511645376</v>
      </c>
      <c r="P72">
        <v>26.077897700610045</v>
      </c>
      <c r="Q72">
        <v>0</v>
      </c>
      <c r="R72">
        <v>16.544755810880829</v>
      </c>
      <c r="S72">
        <v>9.1361888041853501</v>
      </c>
      <c r="T72">
        <v>0</v>
      </c>
      <c r="U72">
        <v>51.76040970270671</v>
      </c>
      <c r="V72">
        <v>9.1003904665314401</v>
      </c>
      <c r="W72">
        <v>20.377621422182465</v>
      </c>
      <c r="X72">
        <v>64.787859940309943</v>
      </c>
      <c r="Y72">
        <v>0</v>
      </c>
      <c r="Z72">
        <v>0.4831200000000001</v>
      </c>
      <c r="AA72">
        <v>6.1704789120000001</v>
      </c>
      <c r="AB72">
        <v>5.7842815679999999</v>
      </c>
      <c r="AC72">
        <v>4.2505073280000003</v>
      </c>
      <c r="AD72">
        <v>8.0065281600000002</v>
      </c>
      <c r="AE72">
        <v>6.7619232</v>
      </c>
      <c r="AF72">
        <v>6.1514999999999995</v>
      </c>
      <c r="AG72">
        <v>27.836693759999999</v>
      </c>
      <c r="AH72">
        <v>41.093133119999997</v>
      </c>
      <c r="AI72">
        <v>0</v>
      </c>
      <c r="AJ72">
        <v>0</v>
      </c>
      <c r="AK72">
        <v>22.574700000000004</v>
      </c>
      <c r="AL72">
        <v>8.6689999999999987</v>
      </c>
      <c r="AM72">
        <v>0</v>
      </c>
      <c r="AN72">
        <v>0</v>
      </c>
      <c r="AO72">
        <v>9.6843600000000016</v>
      </c>
      <c r="AP72">
        <v>5.0635367999999996</v>
      </c>
      <c r="AQ72">
        <v>32.359470000000002</v>
      </c>
      <c r="AR72">
        <v>1.9395072000000004</v>
      </c>
      <c r="AS72">
        <v>2.3632473600000004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29.279167000823794</v>
      </c>
      <c r="BB72">
        <f t="shared" si="1"/>
        <v>906.15745712521561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312.58877201567117</v>
      </c>
      <c r="L73">
        <v>44.999048042704622</v>
      </c>
      <c r="M73">
        <v>63.766157989228006</v>
      </c>
      <c r="N73">
        <v>49.809285389167052</v>
      </c>
      <c r="O73">
        <v>73.286774511645376</v>
      </c>
      <c r="P73">
        <v>26.077897700610045</v>
      </c>
      <c r="Q73">
        <v>0</v>
      </c>
      <c r="R73">
        <v>18.618276619533049</v>
      </c>
      <c r="S73">
        <v>11.10784257704918</v>
      </c>
      <c r="T73">
        <v>0</v>
      </c>
      <c r="U73">
        <v>51.76040970270671</v>
      </c>
      <c r="V73">
        <v>9.1003904665314401</v>
      </c>
      <c r="W73">
        <v>20.377621422182465</v>
      </c>
      <c r="X73">
        <v>64.787859940309943</v>
      </c>
      <c r="Y73">
        <v>0</v>
      </c>
      <c r="Z73">
        <v>0.4831200000000001</v>
      </c>
      <c r="AA73">
        <v>6.1704789120000001</v>
      </c>
      <c r="AB73">
        <v>5.7842815679999999</v>
      </c>
      <c r="AC73">
        <v>4.2505073280000003</v>
      </c>
      <c r="AD73">
        <v>8.0065281600000002</v>
      </c>
      <c r="AE73">
        <v>13.5238464</v>
      </c>
      <c r="AF73">
        <v>6.1514999999999995</v>
      </c>
      <c r="AG73">
        <v>27.836693759999999</v>
      </c>
      <c r="AH73">
        <v>41.093133119999997</v>
      </c>
      <c r="AI73">
        <v>0</v>
      </c>
      <c r="AJ73">
        <v>0</v>
      </c>
      <c r="AK73">
        <v>22.574700000000004</v>
      </c>
      <c r="AL73">
        <v>8.6689999999999987</v>
      </c>
      <c r="AM73">
        <v>0</v>
      </c>
      <c r="AN73">
        <v>0</v>
      </c>
      <c r="AO73">
        <v>9.6843600000000016</v>
      </c>
      <c r="AP73">
        <v>5.0635367999999996</v>
      </c>
      <c r="AQ73">
        <v>32.359470000000002</v>
      </c>
      <c r="AR73">
        <v>1.9395072000000004</v>
      </c>
      <c r="AS73">
        <v>2.3632473600000004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29.491932609667177</v>
      </c>
      <c r="BB73">
        <f t="shared" si="1"/>
        <v>912.74231437567164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315.59642417462754</v>
      </c>
      <c r="L74">
        <v>44.998374976803376</v>
      </c>
      <c r="M74">
        <v>63.766157989228006</v>
      </c>
      <c r="N74">
        <v>49.809285389167052</v>
      </c>
      <c r="O74">
        <v>73.286774511645376</v>
      </c>
      <c r="P74">
        <v>26.077897700610045</v>
      </c>
      <c r="Q74">
        <v>0</v>
      </c>
      <c r="R74">
        <v>18.618276619533049</v>
      </c>
      <c r="S74">
        <v>11.593134197094621</v>
      </c>
      <c r="T74">
        <v>0</v>
      </c>
      <c r="U74">
        <v>51.76040970270671</v>
      </c>
      <c r="V74">
        <v>9.1003904665314401</v>
      </c>
      <c r="W74">
        <v>20.377621422182465</v>
      </c>
      <c r="X74">
        <v>64.787859940309943</v>
      </c>
      <c r="Y74">
        <v>0</v>
      </c>
      <c r="Z74">
        <v>0.4831200000000001</v>
      </c>
      <c r="AA74">
        <v>9.715104000000002</v>
      </c>
      <c r="AB74">
        <v>5.7842815679999999</v>
      </c>
      <c r="AC74">
        <v>4.2505073280000003</v>
      </c>
      <c r="AD74">
        <v>8.0065281600000002</v>
      </c>
      <c r="AE74">
        <v>13.5238464</v>
      </c>
      <c r="AF74">
        <v>6.1514999999999995</v>
      </c>
      <c r="AG74">
        <v>27.836693759999999</v>
      </c>
      <c r="AH74">
        <v>51.366416399999991</v>
      </c>
      <c r="AI74">
        <v>1.3977539999999999</v>
      </c>
      <c r="AJ74">
        <v>0</v>
      </c>
      <c r="AK74">
        <v>22.574700000000004</v>
      </c>
      <c r="AL74">
        <v>8.6689999999999987</v>
      </c>
      <c r="AM74">
        <v>0</v>
      </c>
      <c r="AN74">
        <v>0</v>
      </c>
      <c r="AO74">
        <v>9.6843600000000016</v>
      </c>
      <c r="AP74">
        <v>5.0635367999999996</v>
      </c>
      <c r="AQ74">
        <v>43.145960000000002</v>
      </c>
      <c r="AR74">
        <v>1.9395072000000004</v>
      </c>
      <c r="AS74">
        <v>2.3632473600000004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30.415107811286727</v>
      </c>
      <c r="BB74">
        <f t="shared" si="1"/>
        <v>941.31356225515287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334.64205815292337</v>
      </c>
      <c r="L75">
        <v>43.016042758962733</v>
      </c>
      <c r="M75">
        <v>63.766157989228006</v>
      </c>
      <c r="N75">
        <v>49.809285389167052</v>
      </c>
      <c r="O75">
        <v>73.286774511645376</v>
      </c>
      <c r="P75">
        <v>26.077897700610045</v>
      </c>
      <c r="Q75">
        <v>0</v>
      </c>
      <c r="R75">
        <v>18.619854005356707</v>
      </c>
      <c r="S75">
        <v>11.593134197094621</v>
      </c>
      <c r="T75">
        <v>0</v>
      </c>
      <c r="U75">
        <v>51.76040970270671</v>
      </c>
      <c r="V75">
        <v>9.1003904665314401</v>
      </c>
      <c r="W75">
        <v>20.377621422182465</v>
      </c>
      <c r="X75">
        <v>64.787859940309943</v>
      </c>
      <c r="Y75">
        <v>0</v>
      </c>
      <c r="Z75">
        <v>0.4831200000000001</v>
      </c>
      <c r="AA75">
        <v>12.317364000000003</v>
      </c>
      <c r="AB75">
        <v>5.7842815679999999</v>
      </c>
      <c r="AC75">
        <v>4.2505073280000003</v>
      </c>
      <c r="AD75">
        <v>8.0065281600000002</v>
      </c>
      <c r="AE75">
        <v>13.5238464</v>
      </c>
      <c r="AF75">
        <v>6.1514999999999995</v>
      </c>
      <c r="AG75">
        <v>27.836693759999999</v>
      </c>
      <c r="AH75">
        <v>61.63969968</v>
      </c>
      <c r="AI75">
        <v>1.6773048000000002</v>
      </c>
      <c r="AJ75">
        <v>0</v>
      </c>
      <c r="AK75">
        <v>22.574700000000004</v>
      </c>
      <c r="AL75">
        <v>8.6689999999999987</v>
      </c>
      <c r="AM75">
        <v>2.2833020476190478</v>
      </c>
      <c r="AN75">
        <v>0</v>
      </c>
      <c r="AO75">
        <v>9.6843600000000016</v>
      </c>
      <c r="AP75">
        <v>5.0635367999999996</v>
      </c>
      <c r="AQ75">
        <v>43.145960000000002</v>
      </c>
      <c r="AR75">
        <v>1.9395072000000004</v>
      </c>
      <c r="AS75">
        <v>2.3632473600000004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31.432460221976658</v>
      </c>
      <c r="BB75">
        <f t="shared" si="1"/>
        <v>972.79948511836074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333.63977140807367</v>
      </c>
      <c r="L76">
        <v>42.221239354193614</v>
      </c>
      <c r="M76">
        <v>63.766157989228006</v>
      </c>
      <c r="N76">
        <v>49.809285389167052</v>
      </c>
      <c r="O76">
        <v>73.286774511645376</v>
      </c>
      <c r="P76">
        <v>26.077897700610045</v>
      </c>
      <c r="Q76">
        <v>0</v>
      </c>
      <c r="R76">
        <v>18.619854005356707</v>
      </c>
      <c r="S76">
        <v>11.593134197094621</v>
      </c>
      <c r="T76">
        <v>0</v>
      </c>
      <c r="U76">
        <v>51.76040970270671</v>
      </c>
      <c r="V76">
        <v>9.1003904665314401</v>
      </c>
      <c r="W76">
        <v>20.377621422182465</v>
      </c>
      <c r="X76">
        <v>64.787859940309943</v>
      </c>
      <c r="Y76">
        <v>0</v>
      </c>
      <c r="Z76">
        <v>0.4831200000000001</v>
      </c>
      <c r="AA76">
        <v>18.511436736</v>
      </c>
      <c r="AB76">
        <v>5.7842815679999999</v>
      </c>
      <c r="AC76">
        <v>8.5010146559999988</v>
      </c>
      <c r="AD76">
        <v>12.009792240000001</v>
      </c>
      <c r="AE76">
        <v>13.5238464</v>
      </c>
      <c r="AF76">
        <v>6.1514999999999995</v>
      </c>
      <c r="AG76">
        <v>27.836693759999999</v>
      </c>
      <c r="AH76">
        <v>61.63969968</v>
      </c>
      <c r="AI76">
        <v>5.0319144000000007</v>
      </c>
      <c r="AJ76">
        <v>0</v>
      </c>
      <c r="AK76">
        <v>22.574700000000004</v>
      </c>
      <c r="AL76">
        <v>8.6689999999999987</v>
      </c>
      <c r="AM76">
        <v>2.2833020476190478</v>
      </c>
      <c r="AN76">
        <v>0</v>
      </c>
      <c r="AO76">
        <v>9.6843600000000016</v>
      </c>
      <c r="AP76">
        <v>5.0635367999999996</v>
      </c>
      <c r="AQ76">
        <v>43.145960000000002</v>
      </c>
      <c r="AR76">
        <v>3.1516992000000004</v>
      </c>
      <c r="AS76">
        <v>2.3632473600000004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31.971369840678861</v>
      </c>
      <c r="BB76">
        <f t="shared" si="1"/>
        <v>989.47813109403967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332.63747246041783</v>
      </c>
      <c r="L77">
        <v>42.221239354193614</v>
      </c>
      <c r="M77">
        <v>63.766157989228006</v>
      </c>
      <c r="N77">
        <v>49.809285389167052</v>
      </c>
      <c r="O77">
        <v>73.286774511645376</v>
      </c>
      <c r="P77">
        <v>26.077897700610045</v>
      </c>
      <c r="Q77">
        <v>0</v>
      </c>
      <c r="R77">
        <v>18.619854005356707</v>
      </c>
      <c r="S77">
        <v>11.593134197094621</v>
      </c>
      <c r="T77">
        <v>0</v>
      </c>
      <c r="U77">
        <v>51.76040970270671</v>
      </c>
      <c r="V77">
        <v>9.1003904665314401</v>
      </c>
      <c r="W77">
        <v>20.377621422182465</v>
      </c>
      <c r="X77">
        <v>64.787859940309943</v>
      </c>
      <c r="Y77">
        <v>0</v>
      </c>
      <c r="Z77">
        <v>1.44936</v>
      </c>
      <c r="AA77">
        <v>18.511436736</v>
      </c>
      <c r="AB77">
        <v>11.533435920000001</v>
      </c>
      <c r="AC77">
        <v>8.5010146559999988</v>
      </c>
      <c r="AD77">
        <v>16.050188044800002</v>
      </c>
      <c r="AE77">
        <v>13.5238464</v>
      </c>
      <c r="AF77">
        <v>12.302999999999999</v>
      </c>
      <c r="AG77">
        <v>27.836693759999999</v>
      </c>
      <c r="AH77">
        <v>61.63969968</v>
      </c>
      <c r="AI77">
        <v>14.536641599999999</v>
      </c>
      <c r="AJ77">
        <v>0</v>
      </c>
      <c r="AK77">
        <v>22.574700000000004</v>
      </c>
      <c r="AL77">
        <v>17.337999999999997</v>
      </c>
      <c r="AM77">
        <v>4.6251503015873014</v>
      </c>
      <c r="AN77">
        <v>0</v>
      </c>
      <c r="AO77">
        <v>9.4261103999999989</v>
      </c>
      <c r="AP77">
        <v>5.0635367999999996</v>
      </c>
      <c r="AQ77">
        <v>43.145960000000002</v>
      </c>
      <c r="AR77">
        <v>3.1516992000000004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33.103250676082517</v>
      </c>
      <c r="BB77">
        <f t="shared" si="1"/>
        <v>1024.5085673217484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333.63977140807367</v>
      </c>
      <c r="L78">
        <v>42.221239354193614</v>
      </c>
      <c r="M78">
        <v>63.766157989228006</v>
      </c>
      <c r="N78">
        <v>49.809285389167052</v>
      </c>
      <c r="O78">
        <v>73.286774511645376</v>
      </c>
      <c r="P78">
        <v>26.077897700610045</v>
      </c>
      <c r="Q78">
        <v>0</v>
      </c>
      <c r="R78">
        <v>18.619854005356707</v>
      </c>
      <c r="S78">
        <v>11.593134197094621</v>
      </c>
      <c r="T78">
        <v>0</v>
      </c>
      <c r="U78">
        <v>51.76040970270671</v>
      </c>
      <c r="V78">
        <v>9.1003904665314401</v>
      </c>
      <c r="W78">
        <v>20.377621422182465</v>
      </c>
      <c r="X78">
        <v>64.787859940309943</v>
      </c>
      <c r="Y78">
        <v>0</v>
      </c>
      <c r="Z78">
        <v>8.6352868800000007</v>
      </c>
      <c r="AA78">
        <v>18.511436736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20.505000000000003</v>
      </c>
      <c r="AG78">
        <v>27.836693759999999</v>
      </c>
      <c r="AH78">
        <v>61.63969968</v>
      </c>
      <c r="AI78">
        <v>14.536641599999999</v>
      </c>
      <c r="AJ78">
        <v>0</v>
      </c>
      <c r="AK78">
        <v>22.574700000000004</v>
      </c>
      <c r="AL78">
        <v>26.006999999999998</v>
      </c>
      <c r="AM78">
        <v>6.9131360457142863</v>
      </c>
      <c r="AN78">
        <v>0</v>
      </c>
      <c r="AO78">
        <v>9.4261103999999989</v>
      </c>
      <c r="AP78">
        <v>5.0635367999999996</v>
      </c>
      <c r="AQ78">
        <v>43.145960000000002</v>
      </c>
      <c r="AR78">
        <v>3.1516992000000004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34.530712781008717</v>
      </c>
      <c r="BB78">
        <f t="shared" si="1"/>
        <v>1068.686921895805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336.64659542078726</v>
      </c>
      <c r="L79">
        <v>42.221239354193614</v>
      </c>
      <c r="M79">
        <v>63.766157989228006</v>
      </c>
      <c r="N79">
        <v>49.809285389167052</v>
      </c>
      <c r="O79">
        <v>73.286774511645376</v>
      </c>
      <c r="P79">
        <v>26.077897700610045</v>
      </c>
      <c r="Q79">
        <v>0</v>
      </c>
      <c r="R79">
        <v>18.619854005356707</v>
      </c>
      <c r="S79">
        <v>11.593134197094621</v>
      </c>
      <c r="T79">
        <v>0</v>
      </c>
      <c r="U79">
        <v>51.76040970270671</v>
      </c>
      <c r="V79">
        <v>9.1003904665314401</v>
      </c>
      <c r="W79">
        <v>20.377621422182465</v>
      </c>
      <c r="X79">
        <v>64.787859940309943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20.505000000000003</v>
      </c>
      <c r="AG79">
        <v>27.836693759999999</v>
      </c>
      <c r="AH79">
        <v>61.63969968</v>
      </c>
      <c r="AI79">
        <v>14.536641599999999</v>
      </c>
      <c r="AJ79">
        <v>0</v>
      </c>
      <c r="AK79">
        <v>22.574700000000004</v>
      </c>
      <c r="AL79">
        <v>52.013999999999996</v>
      </c>
      <c r="AM79">
        <v>6.9131360457142863</v>
      </c>
      <c r="AN79">
        <v>0</v>
      </c>
      <c r="AO79">
        <v>9.4261103999999989</v>
      </c>
      <c r="AP79">
        <v>5.0635367999999996</v>
      </c>
      <c r="AQ79">
        <v>43.145960000000002</v>
      </c>
      <c r="AR79">
        <v>23.274086399999998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36.068676280178963</v>
      </c>
      <c r="BB79">
        <f t="shared" si="1"/>
        <v>1116.2851696093485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319.60642964548492</v>
      </c>
      <c r="L80">
        <v>42.221239354193614</v>
      </c>
      <c r="M80">
        <v>63.766157989228006</v>
      </c>
      <c r="N80">
        <v>49.809285389167052</v>
      </c>
      <c r="O80">
        <v>73.286774511645376</v>
      </c>
      <c r="P80">
        <v>26.077897700610045</v>
      </c>
      <c r="Q80">
        <v>0</v>
      </c>
      <c r="R80">
        <v>18.619854005356707</v>
      </c>
      <c r="S80">
        <v>11.593134197094621</v>
      </c>
      <c r="T80">
        <v>0</v>
      </c>
      <c r="U80">
        <v>51.76040970270671</v>
      </c>
      <c r="V80">
        <v>9.1003904665314401</v>
      </c>
      <c r="W80">
        <v>20.377621422182465</v>
      </c>
      <c r="X80">
        <v>64.787859940309943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20.505000000000003</v>
      </c>
      <c r="AG80">
        <v>27.836693759999999</v>
      </c>
      <c r="AH80">
        <v>61.63969968</v>
      </c>
      <c r="AI80">
        <v>14.536641599999999</v>
      </c>
      <c r="AJ80">
        <v>0</v>
      </c>
      <c r="AK80">
        <v>22.574700000000004</v>
      </c>
      <c r="AL80">
        <v>52.013999999999996</v>
      </c>
      <c r="AM80">
        <v>6.9131360457142863</v>
      </c>
      <c r="AN80">
        <v>0</v>
      </c>
      <c r="AO80">
        <v>9.4261103999999989</v>
      </c>
      <c r="AP80">
        <v>5.0635367999999996</v>
      </c>
      <c r="AQ80">
        <v>43.145960000000002</v>
      </c>
      <c r="AR80">
        <v>23.274086399999998</v>
      </c>
      <c r="AS80">
        <v>2.3632473600000004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35.535319089220579</v>
      </c>
      <c r="BB80">
        <f t="shared" si="1"/>
        <v>1099.7783610250046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326.62341695664202</v>
      </c>
      <c r="L81">
        <v>42.221239354193614</v>
      </c>
      <c r="M81">
        <v>63.766157989228006</v>
      </c>
      <c r="N81">
        <v>49.809285389167052</v>
      </c>
      <c r="O81">
        <v>73.286774511645376</v>
      </c>
      <c r="P81">
        <v>26.077897700610045</v>
      </c>
      <c r="Q81">
        <v>0</v>
      </c>
      <c r="R81">
        <v>18.619854005356707</v>
      </c>
      <c r="S81">
        <v>11.593134197094621</v>
      </c>
      <c r="T81">
        <v>0</v>
      </c>
      <c r="U81">
        <v>51.76040970270671</v>
      </c>
      <c r="V81">
        <v>9.1003904665314401</v>
      </c>
      <c r="W81">
        <v>20.377621422182465</v>
      </c>
      <c r="X81">
        <v>64.787859940309943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20.505000000000003</v>
      </c>
      <c r="AG81">
        <v>27.836693759999999</v>
      </c>
      <c r="AH81">
        <v>61.63969968</v>
      </c>
      <c r="AI81">
        <v>14.536641599999999</v>
      </c>
      <c r="AJ81">
        <v>0</v>
      </c>
      <c r="AK81">
        <v>22.574700000000004</v>
      </c>
      <c r="AL81">
        <v>52.013999999999996</v>
      </c>
      <c r="AM81">
        <v>6.9131360457142863</v>
      </c>
      <c r="AN81">
        <v>0</v>
      </c>
      <c r="AO81">
        <v>9.4261103999999989</v>
      </c>
      <c r="AP81">
        <v>5.0635367999999996</v>
      </c>
      <c r="AQ81">
        <v>43.145960000000002</v>
      </c>
      <c r="AR81">
        <v>1.9395072000000004</v>
      </c>
      <c r="AS81">
        <v>2.3632473600000004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35.087178376186671</v>
      </c>
      <c r="BB81">
        <f t="shared" si="1"/>
        <v>1085.9089098491954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310.87842888543435</v>
      </c>
      <c r="L82">
        <v>69.330005121951217</v>
      </c>
      <c r="M82">
        <v>63.766157989228006</v>
      </c>
      <c r="N82">
        <v>49.809285389167052</v>
      </c>
      <c r="O82">
        <v>73.286774511645376</v>
      </c>
      <c r="P82">
        <v>26.077897700610045</v>
      </c>
      <c r="Q82">
        <v>0</v>
      </c>
      <c r="R82">
        <v>18.616386733362329</v>
      </c>
      <c r="S82">
        <v>11.594078847070033</v>
      </c>
      <c r="T82">
        <v>0</v>
      </c>
      <c r="U82">
        <v>51.76040970270671</v>
      </c>
      <c r="V82">
        <v>9.1003904665314401</v>
      </c>
      <c r="W82">
        <v>20.377621422182465</v>
      </c>
      <c r="X82">
        <v>64.787859940309943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20.505000000000003</v>
      </c>
      <c r="AG82">
        <v>27.836693759999999</v>
      </c>
      <c r="AH82">
        <v>61.63969968</v>
      </c>
      <c r="AI82">
        <v>14.536641599999999</v>
      </c>
      <c r="AJ82">
        <v>0</v>
      </c>
      <c r="AK82">
        <v>22.574700000000004</v>
      </c>
      <c r="AL82">
        <v>52.013999999999996</v>
      </c>
      <c r="AM82">
        <v>6.9131360457142863</v>
      </c>
      <c r="AN82">
        <v>0</v>
      </c>
      <c r="AO82">
        <v>9.4261103999999989</v>
      </c>
      <c r="AP82">
        <v>5.0635367999999996</v>
      </c>
      <c r="AQ82">
        <v>43.145960000000002</v>
      </c>
      <c r="AR82">
        <v>1.9395072000000004</v>
      </c>
      <c r="AS82">
        <v>2.3632473600000004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35.442785847594791</v>
      </c>
      <c r="BB82">
        <f t="shared" si="1"/>
        <v>1096.9145574523186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246.58996522527815</v>
      </c>
      <c r="L83">
        <v>44.832929968875064</v>
      </c>
      <c r="M83">
        <v>63.766157989228006</v>
      </c>
      <c r="N83">
        <v>49.809285389167052</v>
      </c>
      <c r="O83">
        <v>73.286774511645376</v>
      </c>
      <c r="P83">
        <v>26.077897700610045</v>
      </c>
      <c r="Q83">
        <v>0</v>
      </c>
      <c r="R83">
        <v>0</v>
      </c>
      <c r="S83">
        <v>0</v>
      </c>
      <c r="T83">
        <v>0</v>
      </c>
      <c r="U83">
        <v>51.76040970270671</v>
      </c>
      <c r="V83">
        <v>9.1003904665314401</v>
      </c>
      <c r="W83">
        <v>20.377621422182465</v>
      </c>
      <c r="X83">
        <v>64.787859940309943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20.505000000000003</v>
      </c>
      <c r="AG83">
        <v>27.836693759999999</v>
      </c>
      <c r="AH83">
        <v>61.63969968</v>
      </c>
      <c r="AI83">
        <v>7.2683208000000015</v>
      </c>
      <c r="AJ83">
        <v>0</v>
      </c>
      <c r="AK83">
        <v>22.574700000000004</v>
      </c>
      <c r="AL83">
        <v>52.013999999999996</v>
      </c>
      <c r="AM83">
        <v>6.9131360457142863</v>
      </c>
      <c r="AN83">
        <v>0</v>
      </c>
      <c r="AO83">
        <v>9.4261103999999989</v>
      </c>
      <c r="AP83">
        <v>5.0635367999999996</v>
      </c>
      <c r="AQ83">
        <v>43.145960000000002</v>
      </c>
      <c r="AR83">
        <v>1.9395072000000004</v>
      </c>
      <c r="AS83">
        <v>2.3632473600000004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31.49071280480435</v>
      </c>
      <c r="BB83">
        <f t="shared" si="1"/>
        <v>974.60230530144383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216.43481041374187</v>
      </c>
      <c r="L84">
        <v>30.474389663379803</v>
      </c>
      <c r="M84">
        <v>63.766157989228006</v>
      </c>
      <c r="N84">
        <v>49.809285389167052</v>
      </c>
      <c r="O84">
        <v>73.286774511645376</v>
      </c>
      <c r="P84">
        <v>26.077897700610045</v>
      </c>
      <c r="Q84">
        <v>0</v>
      </c>
      <c r="R84">
        <v>0</v>
      </c>
      <c r="S84">
        <v>0</v>
      </c>
      <c r="T84">
        <v>0</v>
      </c>
      <c r="U84">
        <v>51.76040970270671</v>
      </c>
      <c r="V84">
        <v>9.1003904665314401</v>
      </c>
      <c r="W84">
        <v>20.377621422182465</v>
      </c>
      <c r="X84">
        <v>64.787859940309943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20.505000000000003</v>
      </c>
      <c r="AG84">
        <v>27.836693759999999</v>
      </c>
      <c r="AH84">
        <v>61.63969968</v>
      </c>
      <c r="AI84">
        <v>6.9887700000000006</v>
      </c>
      <c r="AJ84">
        <v>0</v>
      </c>
      <c r="AK84">
        <v>22.574700000000004</v>
      </c>
      <c r="AL84">
        <v>52.013999999999996</v>
      </c>
      <c r="AM84">
        <v>6.9131360457142863</v>
      </c>
      <c r="AN84">
        <v>0</v>
      </c>
      <c r="AO84">
        <v>9.4261103999999989</v>
      </c>
      <c r="AP84">
        <v>5.0635367999999996</v>
      </c>
      <c r="AQ84">
        <v>43.145960000000002</v>
      </c>
      <c r="AR84">
        <v>1.9395072000000004</v>
      </c>
      <c r="AS84">
        <v>2.3632473600000004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30.08868374939448</v>
      </c>
      <c r="BB84">
        <f t="shared" si="1"/>
        <v>931.21108843982222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202.58850048192667</v>
      </c>
      <c r="L85">
        <v>19.995793094004128</v>
      </c>
      <c r="M85">
        <v>63.766157989228006</v>
      </c>
      <c r="N85">
        <v>49.809285389167052</v>
      </c>
      <c r="O85">
        <v>73.286774511645376</v>
      </c>
      <c r="P85">
        <v>26.077897700610045</v>
      </c>
      <c r="Q85">
        <v>0</v>
      </c>
      <c r="R85">
        <v>0</v>
      </c>
      <c r="S85">
        <v>0</v>
      </c>
      <c r="T85">
        <v>0</v>
      </c>
      <c r="U85">
        <v>51.76040970270671</v>
      </c>
      <c r="V85">
        <v>9.1045999999999996</v>
      </c>
      <c r="W85">
        <v>20.377621422182465</v>
      </c>
      <c r="X85">
        <v>64.787859940309943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20.505000000000003</v>
      </c>
      <c r="AG85">
        <v>27.836693759999999</v>
      </c>
      <c r="AH85">
        <v>61.63969968</v>
      </c>
      <c r="AI85">
        <v>6.9887700000000006</v>
      </c>
      <c r="AJ85">
        <v>0</v>
      </c>
      <c r="AK85">
        <v>22.574700000000004</v>
      </c>
      <c r="AL85">
        <v>26.006999999999998</v>
      </c>
      <c r="AM85">
        <v>6.9131360457142863</v>
      </c>
      <c r="AN85">
        <v>0</v>
      </c>
      <c r="AO85">
        <v>9.4261103999999989</v>
      </c>
      <c r="AP85">
        <v>5.0635367999999996</v>
      </c>
      <c r="AQ85">
        <v>43.145960000000002</v>
      </c>
      <c r="AR85">
        <v>1.4546304000000001</v>
      </c>
      <c r="AS85">
        <v>2.3632473600000004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28.498250269205133</v>
      </c>
      <c r="BB85">
        <f t="shared" si="1"/>
        <v>881.98894815228914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202.58850048192667</v>
      </c>
      <c r="L86">
        <v>19.995793094004128</v>
      </c>
      <c r="M86">
        <v>63.766157989228006</v>
      </c>
      <c r="N86">
        <v>49.809285389167052</v>
      </c>
      <c r="O86">
        <v>73.286774511645376</v>
      </c>
      <c r="P86">
        <v>26.077897700610045</v>
      </c>
      <c r="Q86">
        <v>0</v>
      </c>
      <c r="R86">
        <v>0</v>
      </c>
      <c r="S86">
        <v>0</v>
      </c>
      <c r="T86">
        <v>0</v>
      </c>
      <c r="U86">
        <v>51.76040970270671</v>
      </c>
      <c r="V86">
        <v>9.1045999999999996</v>
      </c>
      <c r="W86">
        <v>20.377621422182465</v>
      </c>
      <c r="X86">
        <v>64.787859940309943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20.505000000000003</v>
      </c>
      <c r="AG86">
        <v>27.836693759999999</v>
      </c>
      <c r="AH86">
        <v>61.63969968</v>
      </c>
      <c r="AI86">
        <v>6.9887700000000006</v>
      </c>
      <c r="AJ86">
        <v>0</v>
      </c>
      <c r="AK86">
        <v>22.574700000000004</v>
      </c>
      <c r="AL86">
        <v>8.6689999999999987</v>
      </c>
      <c r="AM86">
        <v>6.9131360457142863</v>
      </c>
      <c r="AN86">
        <v>0</v>
      </c>
      <c r="AO86">
        <v>9.4261103999999989</v>
      </c>
      <c r="AP86">
        <v>5.0635367999999996</v>
      </c>
      <c r="AQ86">
        <v>43.145960000000002</v>
      </c>
      <c r="AR86">
        <v>1.4546304000000001</v>
      </c>
      <c r="AS86">
        <v>2.3632473600000004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27.955570869205129</v>
      </c>
      <c r="BB86">
        <f t="shared" si="1"/>
        <v>865.19362755228929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199.55157748572927</v>
      </c>
      <c r="L87">
        <v>19.995793094004128</v>
      </c>
      <c r="M87">
        <v>63.766157989228006</v>
      </c>
      <c r="N87">
        <v>49.809285389167052</v>
      </c>
      <c r="O87">
        <v>73.286774511645376</v>
      </c>
      <c r="P87">
        <v>27.532155427936278</v>
      </c>
      <c r="Q87">
        <v>0</v>
      </c>
      <c r="R87">
        <v>0</v>
      </c>
      <c r="S87">
        <v>0</v>
      </c>
      <c r="T87">
        <v>0</v>
      </c>
      <c r="U87">
        <v>51.76040970270671</v>
      </c>
      <c r="V87">
        <v>0</v>
      </c>
      <c r="W87">
        <v>20.377621422182465</v>
      </c>
      <c r="X87">
        <v>64.787859940309943</v>
      </c>
      <c r="Y87">
        <v>0</v>
      </c>
      <c r="Z87">
        <v>5.7974399999999999</v>
      </c>
      <c r="AA87">
        <v>18.511436736</v>
      </c>
      <c r="AB87">
        <v>17.352844704000002</v>
      </c>
      <c r="AC87">
        <v>12.751521984</v>
      </c>
      <c r="AD87">
        <v>16.050188044800002</v>
      </c>
      <c r="AE87">
        <v>21.694503600000001</v>
      </c>
      <c r="AF87">
        <v>20.505000000000003</v>
      </c>
      <c r="AG87">
        <v>27.836693759999999</v>
      </c>
      <c r="AH87">
        <v>61.63969968</v>
      </c>
      <c r="AI87">
        <v>6.9887700000000006</v>
      </c>
      <c r="AJ87">
        <v>0</v>
      </c>
      <c r="AK87">
        <v>22.574700000000004</v>
      </c>
      <c r="AL87">
        <v>8.6689999999999987</v>
      </c>
      <c r="AM87">
        <v>6.9131360457142863</v>
      </c>
      <c r="AN87">
        <v>0</v>
      </c>
      <c r="AO87">
        <v>9.4261103999999989</v>
      </c>
      <c r="AP87">
        <v>5.0635367999999996</v>
      </c>
      <c r="AQ87">
        <v>43.145960000000002</v>
      </c>
      <c r="AR87">
        <v>1.4546304000000001</v>
      </c>
      <c r="AS87">
        <v>2.3632473600000004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27.531670333739864</v>
      </c>
      <c r="BB87">
        <f t="shared" si="1"/>
        <v>852.07438414368369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199.55157748572927</v>
      </c>
      <c r="L88">
        <v>19.995793094004128</v>
      </c>
      <c r="M88">
        <v>63.766157989228006</v>
      </c>
      <c r="N88">
        <v>49.809285389167052</v>
      </c>
      <c r="O88">
        <v>73.286774511645376</v>
      </c>
      <c r="P88">
        <v>27.532155427936278</v>
      </c>
      <c r="Q88">
        <v>0</v>
      </c>
      <c r="R88">
        <v>0</v>
      </c>
      <c r="S88">
        <v>0</v>
      </c>
      <c r="T88">
        <v>0</v>
      </c>
      <c r="U88">
        <v>51.76040970270671</v>
      </c>
      <c r="V88">
        <v>0</v>
      </c>
      <c r="W88">
        <v>20.377621422182465</v>
      </c>
      <c r="X88">
        <v>64.787859940309943</v>
      </c>
      <c r="Y88">
        <v>0</v>
      </c>
      <c r="Z88">
        <v>5.7974399999999999</v>
      </c>
      <c r="AA88">
        <v>18.511436736</v>
      </c>
      <c r="AB88">
        <v>17.352844704000002</v>
      </c>
      <c r="AC88">
        <v>12.751521984</v>
      </c>
      <c r="AD88">
        <v>16.050188044800002</v>
      </c>
      <c r="AE88">
        <v>21.694503600000001</v>
      </c>
      <c r="AF88">
        <v>20.505000000000003</v>
      </c>
      <c r="AG88">
        <v>27.836693759999999</v>
      </c>
      <c r="AH88">
        <v>61.63969968</v>
      </c>
      <c r="AI88">
        <v>1.3977539999999999</v>
      </c>
      <c r="AJ88">
        <v>0</v>
      </c>
      <c r="AK88">
        <v>22.574700000000004</v>
      </c>
      <c r="AL88">
        <v>17.337999999999997</v>
      </c>
      <c r="AM88">
        <v>6.9131360457142863</v>
      </c>
      <c r="AN88">
        <v>0</v>
      </c>
      <c r="AO88">
        <v>9.4261103999999989</v>
      </c>
      <c r="AP88">
        <v>5.0635367999999996</v>
      </c>
      <c r="AQ88">
        <v>43.145960000000002</v>
      </c>
      <c r="AR88">
        <v>1.4546304000000001</v>
      </c>
      <c r="AS88">
        <v>2.3632473600000004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27.628011232939865</v>
      </c>
      <c r="BB88">
        <f t="shared" si="1"/>
        <v>855.0560272444834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202.58850048192667</v>
      </c>
      <c r="L89">
        <v>19.995793094004128</v>
      </c>
      <c r="M89">
        <v>63.766157989228006</v>
      </c>
      <c r="N89">
        <v>49.809285389167052</v>
      </c>
      <c r="O89">
        <v>73.286774511645376</v>
      </c>
      <c r="P89">
        <v>27.532155427936278</v>
      </c>
      <c r="Q89">
        <v>0</v>
      </c>
      <c r="R89">
        <v>7.7640795329830699</v>
      </c>
      <c r="S89">
        <v>5.3561120532994924</v>
      </c>
      <c r="T89">
        <v>0</v>
      </c>
      <c r="U89">
        <v>51.76040970270671</v>
      </c>
      <c r="V89">
        <v>0</v>
      </c>
      <c r="W89">
        <v>20.379005587435817</v>
      </c>
      <c r="X89">
        <v>66.695648705122736</v>
      </c>
      <c r="Y89">
        <v>0</v>
      </c>
      <c r="Z89">
        <v>5.7974399999999999</v>
      </c>
      <c r="AA89">
        <v>18.511436736</v>
      </c>
      <c r="AB89">
        <v>17.352844704000002</v>
      </c>
      <c r="AC89">
        <v>12.751521984</v>
      </c>
      <c r="AD89">
        <v>16.050188044800002</v>
      </c>
      <c r="AE89">
        <v>21.694503600000001</v>
      </c>
      <c r="AF89">
        <v>20.505000000000003</v>
      </c>
      <c r="AG89">
        <v>27.836693759999999</v>
      </c>
      <c r="AH89">
        <v>61.63969968</v>
      </c>
      <c r="AI89">
        <v>1.3977539999999999</v>
      </c>
      <c r="AJ89">
        <v>0</v>
      </c>
      <c r="AK89">
        <v>22.574700000000004</v>
      </c>
      <c r="AL89">
        <v>17.337999999999997</v>
      </c>
      <c r="AM89">
        <v>6.9131360457142863</v>
      </c>
      <c r="AN89">
        <v>0</v>
      </c>
      <c r="AO89">
        <v>9.6843600000000016</v>
      </c>
      <c r="AP89">
        <v>5.0635367999999996</v>
      </c>
      <c r="AQ89">
        <v>43.145960000000002</v>
      </c>
      <c r="AR89">
        <v>1.4546304000000001</v>
      </c>
      <c r="AS89">
        <v>2.3632473600000004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28.201569237395407</v>
      </c>
      <c r="BB89">
        <f t="shared" si="1"/>
        <v>872.80700635257392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219.47173340993925</v>
      </c>
      <c r="L90">
        <v>20.113912091121492</v>
      </c>
      <c r="M90">
        <v>63.766157989228006</v>
      </c>
      <c r="N90">
        <v>49.809285389167052</v>
      </c>
      <c r="O90">
        <v>73.286774511645376</v>
      </c>
      <c r="P90">
        <v>27.532155427936278</v>
      </c>
      <c r="Q90">
        <v>0</v>
      </c>
      <c r="R90">
        <v>7.7640795329830699</v>
      </c>
      <c r="S90">
        <v>5.3561120532994924</v>
      </c>
      <c r="T90">
        <v>0</v>
      </c>
      <c r="U90">
        <v>51.76040970270671</v>
      </c>
      <c r="V90">
        <v>0</v>
      </c>
      <c r="W90">
        <v>20.379005587435817</v>
      </c>
      <c r="X90">
        <v>64.787859921619955</v>
      </c>
      <c r="Y90">
        <v>0</v>
      </c>
      <c r="Z90">
        <v>0.4831200000000001</v>
      </c>
      <c r="AA90">
        <v>18.511436736</v>
      </c>
      <c r="AB90">
        <v>11.533435920000001</v>
      </c>
      <c r="AC90">
        <v>8.5010146559999988</v>
      </c>
      <c r="AD90">
        <v>16.050188044800002</v>
      </c>
      <c r="AE90">
        <v>21.694503600000001</v>
      </c>
      <c r="AF90">
        <v>6.2882000000000007</v>
      </c>
      <c r="AG90">
        <v>27.836693759999999</v>
      </c>
      <c r="AH90">
        <v>57.480475680000005</v>
      </c>
      <c r="AI90">
        <v>1.3977539999999999</v>
      </c>
      <c r="AJ90">
        <v>0</v>
      </c>
      <c r="AK90">
        <v>22.574700000000004</v>
      </c>
      <c r="AL90">
        <v>17.337999999999997</v>
      </c>
      <c r="AM90">
        <v>4.6368595428571426</v>
      </c>
      <c r="AN90">
        <v>0</v>
      </c>
      <c r="AO90">
        <v>9.6843600000000016</v>
      </c>
      <c r="AP90">
        <v>5.0635367999999996</v>
      </c>
      <c r="AQ90">
        <v>43.145960000000002</v>
      </c>
      <c r="AR90">
        <v>1.4546304000000001</v>
      </c>
      <c r="AS90">
        <v>2.3632473600000004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27.546054259528095</v>
      </c>
      <c r="BB90">
        <f t="shared" si="1"/>
        <v>852.51954785721148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216.43481041374187</v>
      </c>
      <c r="L91">
        <v>20.113912091121492</v>
      </c>
      <c r="M91">
        <v>63.766157989228006</v>
      </c>
      <c r="N91">
        <v>51.88745411641321</v>
      </c>
      <c r="O91">
        <v>73.286774511645376</v>
      </c>
      <c r="P91">
        <v>27.532155427936278</v>
      </c>
      <c r="Q91">
        <v>0</v>
      </c>
      <c r="R91">
        <v>8.143850206570157</v>
      </c>
      <c r="S91">
        <v>3.3550430859080631</v>
      </c>
      <c r="T91">
        <v>0</v>
      </c>
      <c r="U91">
        <v>51.76040970270671</v>
      </c>
      <c r="V91">
        <v>0</v>
      </c>
      <c r="W91">
        <v>20.377621422182465</v>
      </c>
      <c r="X91">
        <v>64.787859940309943</v>
      </c>
      <c r="Y91">
        <v>0</v>
      </c>
      <c r="Z91">
        <v>0.4831200000000001</v>
      </c>
      <c r="AA91">
        <v>18.511436736</v>
      </c>
      <c r="AB91">
        <v>11.533435920000001</v>
      </c>
      <c r="AC91">
        <v>8.5010146559999988</v>
      </c>
      <c r="AD91">
        <v>16.050188044800002</v>
      </c>
      <c r="AE91">
        <v>21.694503600000001</v>
      </c>
      <c r="AF91">
        <v>6.1514999999999995</v>
      </c>
      <c r="AG91">
        <v>27.836693759999999</v>
      </c>
      <c r="AH91">
        <v>51.907115519999991</v>
      </c>
      <c r="AI91">
        <v>6.1501176000000006</v>
      </c>
      <c r="AJ91">
        <v>0</v>
      </c>
      <c r="AK91">
        <v>22.574700000000004</v>
      </c>
      <c r="AL91">
        <v>17.337999999999997</v>
      </c>
      <c r="AM91">
        <v>2.3184297714285713</v>
      </c>
      <c r="AN91">
        <v>0</v>
      </c>
      <c r="AO91">
        <v>9.6843600000000016</v>
      </c>
      <c r="AP91">
        <v>5.0635367999999996</v>
      </c>
      <c r="AQ91">
        <v>43.145960000000002</v>
      </c>
      <c r="AR91">
        <v>23.274086399999998</v>
      </c>
      <c r="AS91">
        <v>2.3632473600000004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28.045661060390977</v>
      </c>
      <c r="BB91">
        <f t="shared" si="1"/>
        <v>867.98183401560084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216.43481041374187</v>
      </c>
      <c r="L92">
        <v>20.113912091121492</v>
      </c>
      <c r="M92">
        <v>63.766157989228006</v>
      </c>
      <c r="N92">
        <v>51.88745411641321</v>
      </c>
      <c r="O92">
        <v>73.286774511645376</v>
      </c>
      <c r="P92">
        <v>27.532155427936278</v>
      </c>
      <c r="Q92">
        <v>0</v>
      </c>
      <c r="R92">
        <v>8.143850206570157</v>
      </c>
      <c r="S92">
        <v>3.3550430859080631</v>
      </c>
      <c r="T92">
        <v>0</v>
      </c>
      <c r="U92">
        <v>51.76040970270671</v>
      </c>
      <c r="V92">
        <v>0</v>
      </c>
      <c r="W92">
        <v>20.377621422182465</v>
      </c>
      <c r="X92">
        <v>64.787859940309943</v>
      </c>
      <c r="Y92">
        <v>0</v>
      </c>
      <c r="Z92">
        <v>2.8784289599999999</v>
      </c>
      <c r="AA92">
        <v>12.317364000000003</v>
      </c>
      <c r="AB92">
        <v>11.533435920000001</v>
      </c>
      <c r="AC92">
        <v>8.5010146559999988</v>
      </c>
      <c r="AD92">
        <v>16.050188044800002</v>
      </c>
      <c r="AE92">
        <v>21.694503600000001</v>
      </c>
      <c r="AF92">
        <v>6.1514999999999995</v>
      </c>
      <c r="AG92">
        <v>27.836693759999999</v>
      </c>
      <c r="AH92">
        <v>51.366416399999991</v>
      </c>
      <c r="AI92">
        <v>6.1501176000000006</v>
      </c>
      <c r="AJ92">
        <v>0</v>
      </c>
      <c r="AK92">
        <v>22.574700000000004</v>
      </c>
      <c r="AL92">
        <v>17.337999999999997</v>
      </c>
      <c r="AM92">
        <v>0</v>
      </c>
      <c r="AN92">
        <v>0</v>
      </c>
      <c r="AO92">
        <v>9.6843600000000016</v>
      </c>
      <c r="AP92">
        <v>5.0635367999999996</v>
      </c>
      <c r="AQ92">
        <v>43.145960000000002</v>
      </c>
      <c r="AR92">
        <v>23.274086399999998</v>
      </c>
      <c r="AS92">
        <v>2.3632473600000004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27.837268834556063</v>
      </c>
      <c r="BB92">
        <f t="shared" si="1"/>
        <v>861.53233357400723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219.47173340993925</v>
      </c>
      <c r="L93">
        <v>20.113912091121492</v>
      </c>
      <c r="M93">
        <v>31.187198898830008</v>
      </c>
      <c r="N93">
        <v>51.88745411641321</v>
      </c>
      <c r="O93">
        <v>73.286774511645376</v>
      </c>
      <c r="P93">
        <v>27.532155427936278</v>
      </c>
      <c r="Q93">
        <v>0</v>
      </c>
      <c r="R93">
        <v>9.5807874512771996</v>
      </c>
      <c r="S93">
        <v>6.0395105743243249</v>
      </c>
      <c r="T93">
        <v>0</v>
      </c>
      <c r="U93">
        <v>51.76040970270671</v>
      </c>
      <c r="V93">
        <v>0.76072131360946738</v>
      </c>
      <c r="W93">
        <v>20.381199476635512</v>
      </c>
      <c r="X93">
        <v>65.013987612600658</v>
      </c>
      <c r="Y93">
        <v>0</v>
      </c>
      <c r="Z93">
        <v>2.8784289599999999</v>
      </c>
      <c r="AA93">
        <v>12.317364000000003</v>
      </c>
      <c r="AB93">
        <v>11.533435920000001</v>
      </c>
      <c r="AC93">
        <v>4.2505073280000003</v>
      </c>
      <c r="AD93">
        <v>16.050188044800002</v>
      </c>
      <c r="AE93">
        <v>21.694503600000001</v>
      </c>
      <c r="AF93">
        <v>6.1514999999999995</v>
      </c>
      <c r="AG93">
        <v>27.836693759999999</v>
      </c>
      <c r="AH93">
        <v>51.366416399999991</v>
      </c>
      <c r="AI93">
        <v>6.1501176000000006</v>
      </c>
      <c r="AJ93">
        <v>0</v>
      </c>
      <c r="AK93">
        <v>22.574700000000004</v>
      </c>
      <c r="AL93">
        <v>17.337999999999997</v>
      </c>
      <c r="AM93">
        <v>0</v>
      </c>
      <c r="AN93">
        <v>0</v>
      </c>
      <c r="AO93">
        <v>9.6843600000000016</v>
      </c>
      <c r="AP93">
        <v>5.0635367999999996</v>
      </c>
      <c r="AQ93">
        <v>43.145960000000002</v>
      </c>
      <c r="AR93">
        <v>1.4546304000000001</v>
      </c>
      <c r="AS93">
        <v>3.24946512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26.284352276754674</v>
      </c>
      <c r="BB93">
        <f t="shared" si="1"/>
        <v>813.47130024308478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219.47173340993925</v>
      </c>
      <c r="L94">
        <v>20.113912091121492</v>
      </c>
      <c r="M94">
        <v>31.187198898830008</v>
      </c>
      <c r="N94">
        <v>51.88745411641321</v>
      </c>
      <c r="O94">
        <v>73.286774511645376</v>
      </c>
      <c r="P94">
        <v>27.532155427936278</v>
      </c>
      <c r="Q94">
        <v>0</v>
      </c>
      <c r="R94">
        <v>9.5807874512771996</v>
      </c>
      <c r="S94">
        <v>6.0395105743243249</v>
      </c>
      <c r="T94">
        <v>0</v>
      </c>
      <c r="U94">
        <v>51.76040970270671</v>
      </c>
      <c r="V94">
        <v>0</v>
      </c>
      <c r="W94">
        <v>4.9950758853288368</v>
      </c>
      <c r="X94">
        <v>64.787859920785948</v>
      </c>
      <c r="Y94">
        <v>0</v>
      </c>
      <c r="Z94">
        <v>2.8784289599999999</v>
      </c>
      <c r="AA94">
        <v>12.317364000000003</v>
      </c>
      <c r="AB94">
        <v>11.533435920000001</v>
      </c>
      <c r="AC94">
        <v>4.2505073280000003</v>
      </c>
      <c r="AD94">
        <v>16.050188044800002</v>
      </c>
      <c r="AE94">
        <v>21.131010000000003</v>
      </c>
      <c r="AF94">
        <v>6.1514999999999995</v>
      </c>
      <c r="AG94">
        <v>27.836693759999999</v>
      </c>
      <c r="AH94">
        <v>44.170958879999993</v>
      </c>
      <c r="AI94">
        <v>0</v>
      </c>
      <c r="AJ94">
        <v>0</v>
      </c>
      <c r="AK94">
        <v>22.574700000000004</v>
      </c>
      <c r="AL94">
        <v>17.337999999999997</v>
      </c>
      <c r="AM94">
        <v>0</v>
      </c>
      <c r="AN94">
        <v>0</v>
      </c>
      <c r="AO94">
        <v>9.6843600000000016</v>
      </c>
      <c r="AP94">
        <v>5.0635367999999996</v>
      </c>
      <c r="AQ94">
        <v>43.145960000000002</v>
      </c>
      <c r="AR94">
        <v>1.4546304000000001</v>
      </c>
      <c r="AS94">
        <v>3.24946512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25.336523999045319</v>
      </c>
      <c r="BB94">
        <f t="shared" si="1"/>
        <v>784.13708720406339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219.47173340993925</v>
      </c>
      <c r="L95">
        <v>20.113912091121492</v>
      </c>
      <c r="M95">
        <v>31.187198898830008</v>
      </c>
      <c r="N95">
        <v>51.88745411641321</v>
      </c>
      <c r="O95">
        <v>73.286774511645376</v>
      </c>
      <c r="P95">
        <v>27.532155427936278</v>
      </c>
      <c r="Q95">
        <v>0</v>
      </c>
      <c r="R95">
        <v>9.5807874512771996</v>
      </c>
      <c r="S95">
        <v>6.0395105743243249</v>
      </c>
      <c r="T95">
        <v>0</v>
      </c>
      <c r="U95">
        <v>51.76040970270671</v>
      </c>
      <c r="V95">
        <v>0</v>
      </c>
      <c r="W95">
        <v>4.9950758853288368</v>
      </c>
      <c r="X95">
        <v>40.001771039954662</v>
      </c>
      <c r="Y95">
        <v>0</v>
      </c>
      <c r="Z95">
        <v>2.8784289599999999</v>
      </c>
      <c r="AA95">
        <v>11.796911999999999</v>
      </c>
      <c r="AB95">
        <v>5.7842815679999999</v>
      </c>
      <c r="AC95">
        <v>4.2505073280000003</v>
      </c>
      <c r="AD95">
        <v>16.050188044800002</v>
      </c>
      <c r="AE95">
        <v>21.131010000000003</v>
      </c>
      <c r="AF95">
        <v>6.1514999999999995</v>
      </c>
      <c r="AG95">
        <v>27.836693759999999</v>
      </c>
      <c r="AH95">
        <v>41.093133119999997</v>
      </c>
      <c r="AI95">
        <v>0</v>
      </c>
      <c r="AJ95">
        <v>0</v>
      </c>
      <c r="AK95">
        <v>22.574700000000004</v>
      </c>
      <c r="AL95">
        <v>17.337999999999997</v>
      </c>
      <c r="AM95">
        <v>0</v>
      </c>
      <c r="AN95">
        <v>0</v>
      </c>
      <c r="AO95">
        <v>9.6843600000000016</v>
      </c>
      <c r="AP95">
        <v>5.0635367999999996</v>
      </c>
      <c r="AQ95">
        <v>43.145960000000002</v>
      </c>
      <c r="AR95">
        <v>1.4546304000000001</v>
      </c>
      <c r="AS95">
        <v>3.24946512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24.268145114209936</v>
      </c>
      <c r="BB95">
        <f t="shared" si="1"/>
        <v>751.07194509606745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219.47173340993925</v>
      </c>
      <c r="L96">
        <v>20.113912091121492</v>
      </c>
      <c r="M96">
        <v>31.187198898830008</v>
      </c>
      <c r="N96">
        <v>51.88745411641321</v>
      </c>
      <c r="O96">
        <v>73.286774511645376</v>
      </c>
      <c r="P96">
        <v>27.532155427936278</v>
      </c>
      <c r="Q96">
        <v>0</v>
      </c>
      <c r="R96">
        <v>9.5807874512771996</v>
      </c>
      <c r="S96">
        <v>6.0395105743243249</v>
      </c>
      <c r="T96">
        <v>0</v>
      </c>
      <c r="U96">
        <v>51.76040970270671</v>
      </c>
      <c r="V96">
        <v>0</v>
      </c>
      <c r="W96">
        <v>4.9950758853288368</v>
      </c>
      <c r="X96">
        <v>15.000848913595153</v>
      </c>
      <c r="Y96">
        <v>0</v>
      </c>
      <c r="Z96">
        <v>2.8784289599999999</v>
      </c>
      <c r="AA96">
        <v>10.2702528</v>
      </c>
      <c r="AB96">
        <v>5.7842815679999999</v>
      </c>
      <c r="AC96">
        <v>4.2505073280000003</v>
      </c>
      <c r="AD96">
        <v>16.050188044800002</v>
      </c>
      <c r="AE96">
        <v>21.131010000000003</v>
      </c>
      <c r="AF96">
        <v>6.1514999999999995</v>
      </c>
      <c r="AG96">
        <v>27.836693759999999</v>
      </c>
      <c r="AH96">
        <v>41.093133119999997</v>
      </c>
      <c r="AI96">
        <v>0</v>
      </c>
      <c r="AJ96">
        <v>0</v>
      </c>
      <c r="AK96">
        <v>22.574700000000004</v>
      </c>
      <c r="AL96">
        <v>17.337999999999997</v>
      </c>
      <c r="AM96">
        <v>0</v>
      </c>
      <c r="AN96">
        <v>0</v>
      </c>
      <c r="AO96">
        <v>9.6843600000000016</v>
      </c>
      <c r="AP96">
        <v>5.0635367999999996</v>
      </c>
      <c r="AQ96">
        <v>43.145960000000002</v>
      </c>
      <c r="AR96">
        <v>1.4546304000000001</v>
      </c>
      <c r="AS96">
        <v>3.24946512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23.437831730854882</v>
      </c>
      <c r="BB96">
        <f t="shared" si="1"/>
        <v>725.37467715306298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219.47173340993925</v>
      </c>
      <c r="L97">
        <v>20.113912091121492</v>
      </c>
      <c r="M97">
        <v>31.187198898830008</v>
      </c>
      <c r="N97">
        <v>51.88745411641321</v>
      </c>
      <c r="O97">
        <v>73.286774511645376</v>
      </c>
      <c r="P97">
        <v>27.532155427936278</v>
      </c>
      <c r="Q97">
        <v>0</v>
      </c>
      <c r="R97">
        <v>9.5807874512771996</v>
      </c>
      <c r="S97">
        <v>6.0395105743243249</v>
      </c>
      <c r="T97">
        <v>0</v>
      </c>
      <c r="U97">
        <v>51.76040970270671</v>
      </c>
      <c r="V97">
        <v>0</v>
      </c>
      <c r="W97">
        <v>4.9950758853288368</v>
      </c>
      <c r="X97">
        <v>15.000848913595153</v>
      </c>
      <c r="Y97">
        <v>0</v>
      </c>
      <c r="Z97">
        <v>2.8784289599999999</v>
      </c>
      <c r="AA97">
        <v>10.2702528</v>
      </c>
      <c r="AB97">
        <v>5.7842815679999999</v>
      </c>
      <c r="AC97">
        <v>4.2505073280000003</v>
      </c>
      <c r="AD97">
        <v>16.050188044800002</v>
      </c>
      <c r="AE97">
        <v>21.131010000000003</v>
      </c>
      <c r="AF97">
        <v>6.1514999999999995</v>
      </c>
      <c r="AG97">
        <v>27.836693759999999</v>
      </c>
      <c r="AH97">
        <v>41.093133119999997</v>
      </c>
      <c r="AI97">
        <v>0</v>
      </c>
      <c r="AJ97">
        <v>0</v>
      </c>
      <c r="AK97">
        <v>22.574700000000004</v>
      </c>
      <c r="AL97">
        <v>17.337999999999997</v>
      </c>
      <c r="AM97">
        <v>0</v>
      </c>
      <c r="AN97">
        <v>0</v>
      </c>
      <c r="AO97">
        <v>9.6843600000000016</v>
      </c>
      <c r="AP97">
        <v>5.0635367999999996</v>
      </c>
      <c r="AQ97">
        <v>30.78735</v>
      </c>
      <c r="AR97">
        <v>1.4546304000000001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23.0232691686771</v>
      </c>
      <c r="BB97">
        <f t="shared" si="1"/>
        <v>712.54441195524066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219.47173340993925</v>
      </c>
      <c r="L98">
        <v>20.113912091121492</v>
      </c>
      <c r="M98">
        <v>31.187198898830008</v>
      </c>
      <c r="N98">
        <v>51.88745411641321</v>
      </c>
      <c r="O98">
        <v>73.286774511645376</v>
      </c>
      <c r="P98">
        <v>27.532155427936278</v>
      </c>
      <c r="Q98">
        <v>0</v>
      </c>
      <c r="R98">
        <v>9.5807874512771996</v>
      </c>
      <c r="S98">
        <v>6.0395105743243249</v>
      </c>
      <c r="T98">
        <v>0</v>
      </c>
      <c r="U98">
        <v>51.76040970270671</v>
      </c>
      <c r="V98">
        <v>0</v>
      </c>
      <c r="W98">
        <v>4.9950758853288368</v>
      </c>
      <c r="X98">
        <v>15.000848913595153</v>
      </c>
      <c r="Y98">
        <v>0</v>
      </c>
      <c r="Z98">
        <v>2.8784289599999999</v>
      </c>
      <c r="AA98">
        <v>10.2702528</v>
      </c>
      <c r="AB98">
        <v>5.7842815679999999</v>
      </c>
      <c r="AC98">
        <v>4.2505073280000003</v>
      </c>
      <c r="AD98">
        <v>16.050188044800002</v>
      </c>
      <c r="AE98">
        <v>21.131010000000003</v>
      </c>
      <c r="AF98">
        <v>6.1514999999999995</v>
      </c>
      <c r="AG98">
        <v>27.836693759999999</v>
      </c>
      <c r="AH98">
        <v>41.093133119999997</v>
      </c>
      <c r="AI98">
        <v>0</v>
      </c>
      <c r="AJ98">
        <v>0</v>
      </c>
      <c r="AK98">
        <v>22.574700000000004</v>
      </c>
      <c r="AL98">
        <v>17.337999999999997</v>
      </c>
      <c r="AM98">
        <v>0</v>
      </c>
      <c r="AN98">
        <v>0</v>
      </c>
      <c r="AO98">
        <v>9.6843600000000016</v>
      </c>
      <c r="AP98">
        <v>5.0635367999999996</v>
      </c>
      <c r="AQ98">
        <v>30.78735</v>
      </c>
      <c r="AR98">
        <v>1.4546304000000001</v>
      </c>
      <c r="AS98">
        <v>2.3632473600000004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23.0232691686771</v>
      </c>
      <c r="BB98">
        <f t="shared" si="1"/>
        <v>712.54441195524066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5.8288707287780666</v>
      </c>
      <c r="L99">
        <f t="shared" si="2"/>
        <v>0.61618592779891768</v>
      </c>
      <c r="M99">
        <f t="shared" si="2"/>
        <v>1.4227363247600266</v>
      </c>
      <c r="N99">
        <f t="shared" si="2"/>
        <v>1.0798336542808369</v>
      </c>
      <c r="O99">
        <f t="shared" si="2"/>
        <v>1.7588825882794914</v>
      </c>
      <c r="P99">
        <f t="shared" si="2"/>
        <v>0.64053237258658668</v>
      </c>
      <c r="Q99">
        <f t="shared" si="2"/>
        <v>0</v>
      </c>
      <c r="R99">
        <f t="shared" si="2"/>
        <v>0.23686753994373458</v>
      </c>
      <c r="S99">
        <f t="shared" si="2"/>
        <v>0.15717614102100527</v>
      </c>
      <c r="T99">
        <f t="shared" si="2"/>
        <v>0</v>
      </c>
      <c r="U99">
        <f t="shared" si="2"/>
        <v>1.2422498328649603</v>
      </c>
      <c r="V99">
        <f t="shared" si="2"/>
        <v>5.479242567877339E-2</v>
      </c>
      <c r="W99">
        <f t="shared" si="2"/>
        <v>0.37985917465903324</v>
      </c>
      <c r="X99">
        <f t="shared" si="2"/>
        <v>1.2745897378900826</v>
      </c>
      <c r="Y99">
        <f t="shared" si="2"/>
        <v>0</v>
      </c>
      <c r="Z99">
        <f t="shared" si="2"/>
        <v>6.3245239199999997E-2</v>
      </c>
      <c r="AA99">
        <f t="shared" si="2"/>
        <v>0.10407166372800002</v>
      </c>
      <c r="AB99">
        <f t="shared" si="2"/>
        <v>0.15847643498399994</v>
      </c>
      <c r="AC99">
        <f t="shared" si="2"/>
        <v>0.11795157835200007</v>
      </c>
      <c r="AD99">
        <f t="shared" si="2"/>
        <v>0.31559123182320059</v>
      </c>
      <c r="AE99">
        <f t="shared" si="2"/>
        <v>0.34136724034799987</v>
      </c>
      <c r="AF99">
        <f t="shared" si="2"/>
        <v>0.1768898000000001</v>
      </c>
      <c r="AG99">
        <f t="shared" si="2"/>
        <v>0.66808065023999841</v>
      </c>
      <c r="AH99">
        <f t="shared" si="2"/>
        <v>0.68211273599999944</v>
      </c>
      <c r="AI99">
        <f t="shared" si="2"/>
        <v>7.1844555599999985E-2</v>
      </c>
      <c r="AJ99">
        <f t="shared" si="2"/>
        <v>0</v>
      </c>
      <c r="AK99">
        <f t="shared" si="2"/>
        <v>0.54179279999999908</v>
      </c>
      <c r="AL99">
        <f t="shared" si="2"/>
        <v>0.46379149999999986</v>
      </c>
      <c r="AM99">
        <f t="shared" si="2"/>
        <v>4.0855299176666665E-2</v>
      </c>
      <c r="AN99">
        <f t="shared" si="2"/>
        <v>0</v>
      </c>
      <c r="AO99">
        <f t="shared" si="2"/>
        <v>0.24197987519999978</v>
      </c>
      <c r="AP99">
        <f t="shared" si="2"/>
        <v>0.12355029792000013</v>
      </c>
      <c r="AQ99">
        <f t="shared" si="2"/>
        <v>0.34936000000000028</v>
      </c>
      <c r="AR99">
        <f t="shared" si="2"/>
        <v>0.11049130079999994</v>
      </c>
      <c r="AS99">
        <f t="shared" si="2"/>
        <v>8.9478453168000086E-2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0.60576478400653988</v>
      </c>
      <c r="BB99">
        <f t="shared" si="1"/>
        <v>18.747742321074835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15.44198133659688</v>
      </c>
      <c r="L3">
        <v>10.051309133752243</v>
      </c>
      <c r="M3">
        <v>0</v>
      </c>
      <c r="N3">
        <v>14.399508465319498</v>
      </c>
      <c r="O3">
        <v>50.378850488354622</v>
      </c>
      <c r="P3">
        <v>69.040776583919964</v>
      </c>
      <c r="Q3">
        <v>0</v>
      </c>
      <c r="R3">
        <v>5.5434949456007576</v>
      </c>
      <c r="S3">
        <v>3.4891676561561562</v>
      </c>
      <c r="T3">
        <v>0</v>
      </c>
      <c r="U3">
        <v>243.68891731992309</v>
      </c>
      <c r="V3">
        <v>0</v>
      </c>
      <c r="W3">
        <v>4.997217514420556</v>
      </c>
      <c r="X3">
        <v>18.007172493314691</v>
      </c>
      <c r="Y3">
        <v>0</v>
      </c>
      <c r="Z3">
        <v>1.6646651999999995</v>
      </c>
      <c r="AA3">
        <v>3.5685374399999996</v>
      </c>
      <c r="AB3">
        <v>3.3181035999999993</v>
      </c>
      <c r="AC3">
        <v>2.4581713599999997</v>
      </c>
      <c r="AD3">
        <v>9.2822125759999992</v>
      </c>
      <c r="AE3">
        <v>7.8211679999999992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13.053150000000002</v>
      </c>
      <c r="AL3">
        <v>5.9020000000000019</v>
      </c>
      <c r="AM3">
        <v>0</v>
      </c>
      <c r="AN3">
        <v>0</v>
      </c>
      <c r="AO3">
        <v>6.5714879999999996</v>
      </c>
      <c r="AP3">
        <v>3.3188147999999993</v>
      </c>
      <c r="AQ3">
        <v>0</v>
      </c>
      <c r="AR3">
        <v>13.459967999999998</v>
      </c>
      <c r="AS3">
        <v>6.8336159999999992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16.592573971019373</v>
      </c>
      <c r="BB3">
        <f>SUM(B3:AZ3)-BA3</f>
        <v>513.52158274233898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15.44198133659688</v>
      </c>
      <c r="L4">
        <v>10.051309133752243</v>
      </c>
      <c r="M4">
        <v>0</v>
      </c>
      <c r="N4">
        <v>14.399508465319498</v>
      </c>
      <c r="O4">
        <v>50.378850488354622</v>
      </c>
      <c r="P4">
        <v>69.040776583919964</v>
      </c>
      <c r="Q4">
        <v>0</v>
      </c>
      <c r="R4">
        <v>5.5434949456007576</v>
      </c>
      <c r="S4">
        <v>3.4891676561561562</v>
      </c>
      <c r="T4">
        <v>0</v>
      </c>
      <c r="U4">
        <v>243.68891731992309</v>
      </c>
      <c r="V4">
        <v>0</v>
      </c>
      <c r="W4">
        <v>4.997217514420556</v>
      </c>
      <c r="X4">
        <v>18.007172493314691</v>
      </c>
      <c r="Y4">
        <v>0</v>
      </c>
      <c r="Z4">
        <v>1.6646651999999995</v>
      </c>
      <c r="AA4">
        <v>0</v>
      </c>
      <c r="AB4">
        <v>3.3181035999999993</v>
      </c>
      <c r="AC4">
        <v>2.4581713599999997</v>
      </c>
      <c r="AD4">
        <v>9.2822125759999992</v>
      </c>
      <c r="AE4">
        <v>7.8211679999999992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13.053150000000002</v>
      </c>
      <c r="AL4">
        <v>5.9020000000000019</v>
      </c>
      <c r="AM4">
        <v>0</v>
      </c>
      <c r="AN4">
        <v>0</v>
      </c>
      <c r="AO4">
        <v>6.5714879999999996</v>
      </c>
      <c r="AP4">
        <v>3.3188147999999993</v>
      </c>
      <c r="AQ4">
        <v>0</v>
      </c>
      <c r="AR4">
        <v>13.459967999999998</v>
      </c>
      <c r="AS4">
        <v>6.8336159999999992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16.480878741019371</v>
      </c>
      <c r="BB4">
        <f t="shared" ref="BB4:BB67" si="0">SUM(B4:AZ4)-BA4</f>
        <v>510.06474053233904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15.44198133659688</v>
      </c>
      <c r="L5">
        <v>10.051309133752243</v>
      </c>
      <c r="M5">
        <v>0</v>
      </c>
      <c r="N5">
        <v>14.399508465319498</v>
      </c>
      <c r="O5">
        <v>50.378850488354622</v>
      </c>
      <c r="P5">
        <v>69.040776583919964</v>
      </c>
      <c r="Q5">
        <v>0</v>
      </c>
      <c r="R5">
        <v>5.5434949456007576</v>
      </c>
      <c r="S5">
        <v>3.4891676561561562</v>
      </c>
      <c r="T5">
        <v>0</v>
      </c>
      <c r="U5">
        <v>243.68891731992309</v>
      </c>
      <c r="V5">
        <v>0</v>
      </c>
      <c r="W5">
        <v>4.9974968710888614</v>
      </c>
      <c r="X5">
        <v>18.007172493314691</v>
      </c>
      <c r="Y5">
        <v>0</v>
      </c>
      <c r="Z5">
        <v>1.6646651999999995</v>
      </c>
      <c r="AA5">
        <v>0</v>
      </c>
      <c r="AB5">
        <v>3.3181035999999993</v>
      </c>
      <c r="AC5">
        <v>2.4581713599999997</v>
      </c>
      <c r="AD5">
        <v>9.2822125759999992</v>
      </c>
      <c r="AE5">
        <v>7.8211679999999992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13.053150000000002</v>
      </c>
      <c r="AL5">
        <v>5.9020000000000019</v>
      </c>
      <c r="AM5">
        <v>0</v>
      </c>
      <c r="AN5">
        <v>0</v>
      </c>
      <c r="AO5">
        <v>6.0487560000000009</v>
      </c>
      <c r="AP5">
        <v>3.3188147999999993</v>
      </c>
      <c r="AQ5">
        <v>0</v>
      </c>
      <c r="AR5">
        <v>0.84124799999999988</v>
      </c>
      <c r="AS5">
        <v>6.8336159999999992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15.883597286315702</v>
      </c>
      <c r="BB5">
        <f t="shared" si="0"/>
        <v>491.57956074371106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15.44198133659688</v>
      </c>
      <c r="L6">
        <v>10.051309133752243</v>
      </c>
      <c r="M6">
        <v>0</v>
      </c>
      <c r="N6">
        <v>14.399508465319498</v>
      </c>
      <c r="O6">
        <v>50.378850488354622</v>
      </c>
      <c r="P6">
        <v>69.040776583919964</v>
      </c>
      <c r="Q6">
        <v>0</v>
      </c>
      <c r="R6">
        <v>5.5434949456007576</v>
      </c>
      <c r="S6">
        <v>3.4891676561561562</v>
      </c>
      <c r="T6">
        <v>0</v>
      </c>
      <c r="U6">
        <v>243.68891731992309</v>
      </c>
      <c r="V6">
        <v>0</v>
      </c>
      <c r="W6">
        <v>4.997217514420556</v>
      </c>
      <c r="X6">
        <v>18.001002104419285</v>
      </c>
      <c r="Y6">
        <v>0</v>
      </c>
      <c r="Z6">
        <v>1.6646651999999995</v>
      </c>
      <c r="AA6">
        <v>0</v>
      </c>
      <c r="AB6">
        <v>3.3181035999999993</v>
      </c>
      <c r="AC6">
        <v>2.4581713599999997</v>
      </c>
      <c r="AD6">
        <v>9.2822125759999992</v>
      </c>
      <c r="AE6">
        <v>7.8211679999999992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13.053150000000002</v>
      </c>
      <c r="AL6">
        <v>5.9020000000000019</v>
      </c>
      <c r="AM6">
        <v>0</v>
      </c>
      <c r="AN6">
        <v>0</v>
      </c>
      <c r="AO6">
        <v>6.0487560000000009</v>
      </c>
      <c r="AP6">
        <v>3.3188147999999993</v>
      </c>
      <c r="AQ6">
        <v>0</v>
      </c>
      <c r="AR6">
        <v>0.84124799999999988</v>
      </c>
      <c r="AS6">
        <v>6.8336159999999992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15.883395469573017</v>
      </c>
      <c r="BB6">
        <f t="shared" si="0"/>
        <v>491.57331281489007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15.44198133659688</v>
      </c>
      <c r="L7">
        <v>10.051309133752243</v>
      </c>
      <c r="M7">
        <v>0</v>
      </c>
      <c r="N7">
        <v>14.399508465319498</v>
      </c>
      <c r="O7">
        <v>50.378850488354622</v>
      </c>
      <c r="P7">
        <v>69.040776583919964</v>
      </c>
      <c r="Q7">
        <v>0</v>
      </c>
      <c r="R7">
        <v>5.5434949456007576</v>
      </c>
      <c r="S7">
        <v>3.4891676561561562</v>
      </c>
      <c r="T7">
        <v>0</v>
      </c>
      <c r="U7">
        <v>243.68891731992309</v>
      </c>
      <c r="V7">
        <v>0</v>
      </c>
      <c r="W7">
        <v>4.997217514420556</v>
      </c>
      <c r="X7">
        <v>18.003400534369685</v>
      </c>
      <c r="Y7">
        <v>0</v>
      </c>
      <c r="Z7">
        <v>1.6646651999999995</v>
      </c>
      <c r="AA7">
        <v>0</v>
      </c>
      <c r="AB7">
        <v>3.3181035999999993</v>
      </c>
      <c r="AC7">
        <v>2.4581713599999997</v>
      </c>
      <c r="AD7">
        <v>9.2822125759999992</v>
      </c>
      <c r="AE7">
        <v>7.8211679999999992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13.053150000000002</v>
      </c>
      <c r="AL7">
        <v>5.9020000000000019</v>
      </c>
      <c r="AM7">
        <v>0</v>
      </c>
      <c r="AN7">
        <v>0</v>
      </c>
      <c r="AO7">
        <v>6.0487560000000009</v>
      </c>
      <c r="AP7">
        <v>3.3188147999999993</v>
      </c>
      <c r="AQ7">
        <v>0</v>
      </c>
      <c r="AR7">
        <v>0.84124799999999988</v>
      </c>
      <c r="AS7">
        <v>6.8336159999999992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15.883470540430462</v>
      </c>
      <c r="BB7">
        <f t="shared" si="0"/>
        <v>491.57563617398307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15.44198133659688</v>
      </c>
      <c r="L8">
        <v>10.051309133752243</v>
      </c>
      <c r="M8">
        <v>0</v>
      </c>
      <c r="N8">
        <v>14.399508465319498</v>
      </c>
      <c r="O8">
        <v>50.378850488354622</v>
      </c>
      <c r="P8">
        <v>69.040776583919964</v>
      </c>
      <c r="Q8">
        <v>0</v>
      </c>
      <c r="R8">
        <v>5.5434949456007576</v>
      </c>
      <c r="S8">
        <v>3.4891676561561562</v>
      </c>
      <c r="T8">
        <v>0</v>
      </c>
      <c r="U8">
        <v>243.68891731992309</v>
      </c>
      <c r="V8">
        <v>0</v>
      </c>
      <c r="W8">
        <v>4.9967524886877834</v>
      </c>
      <c r="X8">
        <v>18.002580645161292</v>
      </c>
      <c r="Y8">
        <v>0</v>
      </c>
      <c r="Z8">
        <v>1.6646651999999995</v>
      </c>
      <c r="AA8">
        <v>0</v>
      </c>
      <c r="AB8">
        <v>3.3181035999999993</v>
      </c>
      <c r="AC8">
        <v>2.4581713599999997</v>
      </c>
      <c r="AD8">
        <v>9.2822125759999992</v>
      </c>
      <c r="AE8">
        <v>7.8211679999999992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13.053150000000002</v>
      </c>
      <c r="AL8">
        <v>5.9020000000000019</v>
      </c>
      <c r="AM8">
        <v>0</v>
      </c>
      <c r="AN8">
        <v>0</v>
      </c>
      <c r="AO8">
        <v>6.0487560000000009</v>
      </c>
      <c r="AP8">
        <v>3.3188147999999993</v>
      </c>
      <c r="AQ8">
        <v>0</v>
      </c>
      <c r="AR8">
        <v>0.84124799999999988</v>
      </c>
      <c r="AS8">
        <v>6.8336159999999992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15.883430346502045</v>
      </c>
      <c r="BB8">
        <f t="shared" si="0"/>
        <v>491.57439145297025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15.44198133659688</v>
      </c>
      <c r="L9">
        <v>10.051309133752243</v>
      </c>
      <c r="M9">
        <v>0</v>
      </c>
      <c r="N9">
        <v>14.399508465319498</v>
      </c>
      <c r="O9">
        <v>50.378850488354622</v>
      </c>
      <c r="P9">
        <v>69.040776583919964</v>
      </c>
      <c r="Q9">
        <v>0</v>
      </c>
      <c r="R9">
        <v>5.5434949456007576</v>
      </c>
      <c r="S9">
        <v>3.4891676561561562</v>
      </c>
      <c r="T9">
        <v>0</v>
      </c>
      <c r="U9">
        <v>243.68891731992309</v>
      </c>
      <c r="V9">
        <v>0</v>
      </c>
      <c r="W9">
        <v>5.1623492675404776</v>
      </c>
      <c r="X9">
        <v>18.002580645161292</v>
      </c>
      <c r="Y9">
        <v>0</v>
      </c>
      <c r="Z9">
        <v>1.6646651999999995</v>
      </c>
      <c r="AA9">
        <v>0</v>
      </c>
      <c r="AB9">
        <v>3.3181035999999993</v>
      </c>
      <c r="AC9">
        <v>2.4581713599999997</v>
      </c>
      <c r="AD9">
        <v>9.2822125759999992</v>
      </c>
      <c r="AE9">
        <v>7.8211679999999992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13.053150000000002</v>
      </c>
      <c r="AL9">
        <v>5.9020000000000019</v>
      </c>
      <c r="AM9">
        <v>0</v>
      </c>
      <c r="AN9">
        <v>0</v>
      </c>
      <c r="AO9">
        <v>6.0487560000000009</v>
      </c>
      <c r="AP9">
        <v>3.3188147999999993</v>
      </c>
      <c r="AQ9">
        <v>0</v>
      </c>
      <c r="AR9">
        <v>1.4020799999999998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15.777831918686934</v>
      </c>
      <c r="BB9">
        <f t="shared" si="0"/>
        <v>488.30624905963805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15.44198133659688</v>
      </c>
      <c r="L10">
        <v>10.051309133752243</v>
      </c>
      <c r="M10">
        <v>0</v>
      </c>
      <c r="N10">
        <v>14.399508465319498</v>
      </c>
      <c r="O10">
        <v>50.378850488354622</v>
      </c>
      <c r="P10">
        <v>69.040776583919964</v>
      </c>
      <c r="Q10">
        <v>0</v>
      </c>
      <c r="R10">
        <v>5.5434949456007576</v>
      </c>
      <c r="S10">
        <v>3.4891676561561562</v>
      </c>
      <c r="T10">
        <v>0</v>
      </c>
      <c r="U10">
        <v>243.68891731992309</v>
      </c>
      <c r="V10">
        <v>0</v>
      </c>
      <c r="W10">
        <v>4.9982788296041312</v>
      </c>
      <c r="X10">
        <v>18.002580645161292</v>
      </c>
      <c r="Y10">
        <v>0</v>
      </c>
      <c r="Z10">
        <v>1.6646651999999995</v>
      </c>
      <c r="AA10">
        <v>0</v>
      </c>
      <c r="AB10">
        <v>3.3181035999999993</v>
      </c>
      <c r="AC10">
        <v>2.4581713599999997</v>
      </c>
      <c r="AD10">
        <v>9.2822125759999992</v>
      </c>
      <c r="AE10">
        <v>7.8211679999999992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13.053150000000002</v>
      </c>
      <c r="AL10">
        <v>5.9020000000000019</v>
      </c>
      <c r="AM10">
        <v>0</v>
      </c>
      <c r="AN10">
        <v>0</v>
      </c>
      <c r="AO10">
        <v>6.0487560000000009</v>
      </c>
      <c r="AP10">
        <v>3.3188147999999993</v>
      </c>
      <c r="AQ10">
        <v>0</v>
      </c>
      <c r="AR10">
        <v>1.4020799999999998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15.729918278496104</v>
      </c>
      <c r="BB10">
        <f t="shared" si="0"/>
        <v>486.82336906189261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15.44198133659688</v>
      </c>
      <c r="L11">
        <v>10.051309133752243</v>
      </c>
      <c r="M11">
        <v>0</v>
      </c>
      <c r="N11">
        <v>19.204588910133843</v>
      </c>
      <c r="O11">
        <v>50.378850488354622</v>
      </c>
      <c r="P11">
        <v>69.040776583919964</v>
      </c>
      <c r="Q11">
        <v>0</v>
      </c>
      <c r="R11">
        <v>5.3912820116731517</v>
      </c>
      <c r="S11">
        <v>3.378120468167702</v>
      </c>
      <c r="T11">
        <v>0</v>
      </c>
      <c r="U11">
        <v>243.68891731992309</v>
      </c>
      <c r="V11">
        <v>0</v>
      </c>
      <c r="W11">
        <v>4.9982788296041312</v>
      </c>
      <c r="X11">
        <v>18.002223280927431</v>
      </c>
      <c r="Y11">
        <v>0</v>
      </c>
      <c r="Z11">
        <v>1.6646651999999995</v>
      </c>
      <c r="AA11">
        <v>0</v>
      </c>
      <c r="AB11">
        <v>3.3181035999999993</v>
      </c>
      <c r="AC11">
        <v>2.4581713599999997</v>
      </c>
      <c r="AD11">
        <v>9.2822125759999992</v>
      </c>
      <c r="AE11">
        <v>3.8779957999999994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13.053150000000002</v>
      </c>
      <c r="AL11">
        <v>5.9020000000000019</v>
      </c>
      <c r="AM11">
        <v>0</v>
      </c>
      <c r="AN11">
        <v>0</v>
      </c>
      <c r="AO11">
        <v>6.0487560000000009</v>
      </c>
      <c r="AP11">
        <v>3.3188147999999993</v>
      </c>
      <c r="AQ11">
        <v>0</v>
      </c>
      <c r="AR11">
        <v>1.4020799999999998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15.562682332235113</v>
      </c>
      <c r="BB11">
        <f t="shared" si="0"/>
        <v>481.64760716681798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15.44198133659688</v>
      </c>
      <c r="L12">
        <v>10.051309133752243</v>
      </c>
      <c r="M12">
        <v>0</v>
      </c>
      <c r="N12">
        <v>20.80016385177716</v>
      </c>
      <c r="O12">
        <v>50.378850488354622</v>
      </c>
      <c r="P12">
        <v>69.040776583919964</v>
      </c>
      <c r="Q12">
        <v>0</v>
      </c>
      <c r="R12">
        <v>5.3912820116731517</v>
      </c>
      <c r="S12">
        <v>3.378120468167702</v>
      </c>
      <c r="T12">
        <v>0</v>
      </c>
      <c r="U12">
        <v>243.68891731992309</v>
      </c>
      <c r="V12">
        <v>0</v>
      </c>
      <c r="W12">
        <v>4.9982788296041312</v>
      </c>
      <c r="X12">
        <v>18.001214329083179</v>
      </c>
      <c r="Y12">
        <v>0</v>
      </c>
      <c r="Z12">
        <v>1.6646651999999995</v>
      </c>
      <c r="AA12">
        <v>0</v>
      </c>
      <c r="AB12">
        <v>3.3181035999999993</v>
      </c>
      <c r="AC12">
        <v>2.4581713599999997</v>
      </c>
      <c r="AD12">
        <v>9.2822125759999992</v>
      </c>
      <c r="AE12">
        <v>3.9105839999999996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13.053150000000002</v>
      </c>
      <c r="AL12">
        <v>5.9020000000000019</v>
      </c>
      <c r="AM12">
        <v>0</v>
      </c>
      <c r="AN12">
        <v>0</v>
      </c>
      <c r="AO12">
        <v>6.0487560000000009</v>
      </c>
      <c r="AP12">
        <v>3.3188147999999993</v>
      </c>
      <c r="AQ12">
        <v>0</v>
      </c>
      <c r="AR12">
        <v>1.4020799999999998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15.613612311715826</v>
      </c>
      <c r="BB12">
        <f t="shared" si="0"/>
        <v>483.22383137713632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15.44198133659688</v>
      </c>
      <c r="L13">
        <v>10.051309133752243</v>
      </c>
      <c r="M13">
        <v>0</v>
      </c>
      <c r="N13">
        <v>22.400983146067414</v>
      </c>
      <c r="O13">
        <v>50.378850488354622</v>
      </c>
      <c r="P13">
        <v>69.040776583919964</v>
      </c>
      <c r="Q13">
        <v>0</v>
      </c>
      <c r="R13">
        <v>5.3912820116731517</v>
      </c>
      <c r="S13">
        <v>3.378120468167702</v>
      </c>
      <c r="T13">
        <v>0</v>
      </c>
      <c r="U13">
        <v>243.68891731992309</v>
      </c>
      <c r="V13">
        <v>0</v>
      </c>
      <c r="W13">
        <v>4.9982788296041312</v>
      </c>
      <c r="X13">
        <v>18.002580645161292</v>
      </c>
      <c r="Y13">
        <v>0</v>
      </c>
      <c r="Z13">
        <v>1.6646651999999995</v>
      </c>
      <c r="AA13">
        <v>0</v>
      </c>
      <c r="AB13">
        <v>3.3181035999999993</v>
      </c>
      <c r="AC13">
        <v>2.4581713599999997</v>
      </c>
      <c r="AD13">
        <v>9.2822125759999992</v>
      </c>
      <c r="AE13">
        <v>3.9105839999999996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13.053150000000002</v>
      </c>
      <c r="AL13">
        <v>5.9020000000000019</v>
      </c>
      <c r="AM13">
        <v>0</v>
      </c>
      <c r="AN13">
        <v>0</v>
      </c>
      <c r="AO13">
        <v>6.0487560000000009</v>
      </c>
      <c r="AP13">
        <v>3.3188147999999993</v>
      </c>
      <c r="AQ13">
        <v>0</v>
      </c>
      <c r="AR13">
        <v>1.4020799999999998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15.663760721320354</v>
      </c>
      <c r="BB13">
        <f t="shared" si="0"/>
        <v>484.77586857790021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15.44198133659688</v>
      </c>
      <c r="L14">
        <v>10.051309133752243</v>
      </c>
      <c r="M14">
        <v>0</v>
      </c>
      <c r="N14">
        <v>24.004424778761063</v>
      </c>
      <c r="O14">
        <v>50.378850488354622</v>
      </c>
      <c r="P14">
        <v>69.040776583919964</v>
      </c>
      <c r="Q14">
        <v>0</v>
      </c>
      <c r="R14">
        <v>5.3912820116731517</v>
      </c>
      <c r="S14">
        <v>3.378120468167702</v>
      </c>
      <c r="T14">
        <v>0</v>
      </c>
      <c r="U14">
        <v>243.68891731992309</v>
      </c>
      <c r="V14">
        <v>0</v>
      </c>
      <c r="W14">
        <v>4.9982788296041312</v>
      </c>
      <c r="X14">
        <v>18.002580645161292</v>
      </c>
      <c r="Y14">
        <v>0</v>
      </c>
      <c r="Z14">
        <v>1.6646651999999995</v>
      </c>
      <c r="AA14">
        <v>0</v>
      </c>
      <c r="AB14">
        <v>3.3181035999999993</v>
      </c>
      <c r="AC14">
        <v>2.4581713599999997</v>
      </c>
      <c r="AD14">
        <v>9.2822125759999992</v>
      </c>
      <c r="AE14">
        <v>3.9105839999999996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13.053150000000002</v>
      </c>
      <c r="AL14">
        <v>5.9020000000000019</v>
      </c>
      <c r="AM14">
        <v>0</v>
      </c>
      <c r="AN14">
        <v>0</v>
      </c>
      <c r="AO14">
        <v>6.0487560000000009</v>
      </c>
      <c r="AP14">
        <v>3.3188147999999993</v>
      </c>
      <c r="AQ14">
        <v>0</v>
      </c>
      <c r="AR14">
        <v>1.4020799999999998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15.713948444423668</v>
      </c>
      <c r="BB14">
        <f t="shared" si="0"/>
        <v>486.32912248749045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15.44198133659688</v>
      </c>
      <c r="L15">
        <v>10.051309133752243</v>
      </c>
      <c r="M15">
        <v>0</v>
      </c>
      <c r="N15">
        <v>24.004424778761063</v>
      </c>
      <c r="O15">
        <v>50.378850488354622</v>
      </c>
      <c r="P15">
        <v>69.040776583919964</v>
      </c>
      <c r="Q15">
        <v>0</v>
      </c>
      <c r="R15">
        <v>5.3912820116731517</v>
      </c>
      <c r="S15">
        <v>3.378120468167702</v>
      </c>
      <c r="T15">
        <v>0</v>
      </c>
      <c r="U15">
        <v>243.68891731992309</v>
      </c>
      <c r="V15">
        <v>0</v>
      </c>
      <c r="W15">
        <v>4.9982788296041312</v>
      </c>
      <c r="X15">
        <v>18.002580645161292</v>
      </c>
      <c r="Y15">
        <v>0</v>
      </c>
      <c r="Z15">
        <v>1.6646651999999995</v>
      </c>
      <c r="AA15">
        <v>0</v>
      </c>
      <c r="AB15">
        <v>3.3181035999999993</v>
      </c>
      <c r="AC15">
        <v>2.4581713599999997</v>
      </c>
      <c r="AD15">
        <v>9.2822125759999992</v>
      </c>
      <c r="AE15">
        <v>3.9105839999999996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13.053150000000002</v>
      </c>
      <c r="AL15">
        <v>2.951000000000001</v>
      </c>
      <c r="AM15">
        <v>0</v>
      </c>
      <c r="AN15">
        <v>0</v>
      </c>
      <c r="AO15">
        <v>6.0487560000000009</v>
      </c>
      <c r="AP15">
        <v>2.928366</v>
      </c>
      <c r="AQ15">
        <v>0</v>
      </c>
      <c r="AR15">
        <v>1.4020799999999998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15.609361188423668</v>
      </c>
      <c r="BB15">
        <f t="shared" si="0"/>
        <v>483.09226094349049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15.44198133659688</v>
      </c>
      <c r="L16">
        <v>10.051309133752243</v>
      </c>
      <c r="M16">
        <v>0</v>
      </c>
      <c r="N16">
        <v>25.602621876280214</v>
      </c>
      <c r="O16">
        <v>50.378850488354622</v>
      </c>
      <c r="P16">
        <v>69.040776583919964</v>
      </c>
      <c r="Q16">
        <v>0</v>
      </c>
      <c r="R16">
        <v>5.3912820116731517</v>
      </c>
      <c r="S16">
        <v>3.378120468167702</v>
      </c>
      <c r="T16">
        <v>0</v>
      </c>
      <c r="U16">
        <v>243.68891731992309</v>
      </c>
      <c r="V16">
        <v>0</v>
      </c>
      <c r="W16">
        <v>4.9982788296041312</v>
      </c>
      <c r="X16">
        <v>18.002580645161292</v>
      </c>
      <c r="Y16">
        <v>0</v>
      </c>
      <c r="Z16">
        <v>1.6646651999999995</v>
      </c>
      <c r="AA16">
        <v>0</v>
      </c>
      <c r="AB16">
        <v>3.3181035999999993</v>
      </c>
      <c r="AC16">
        <v>2.4581713599999997</v>
      </c>
      <c r="AD16">
        <v>9.2822125759999992</v>
      </c>
      <c r="AE16">
        <v>3.9105839999999996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13.053150000000002</v>
      </c>
      <c r="AL16">
        <v>2.951000000000001</v>
      </c>
      <c r="AM16">
        <v>0</v>
      </c>
      <c r="AN16">
        <v>0</v>
      </c>
      <c r="AO16">
        <v>6.0487560000000009</v>
      </c>
      <c r="AP16">
        <v>2.928366</v>
      </c>
      <c r="AQ16">
        <v>0</v>
      </c>
      <c r="AR16">
        <v>1.4020799999999998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15.659384757576019</v>
      </c>
      <c r="BB16">
        <f t="shared" si="0"/>
        <v>484.64043447185736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15.44198133659688</v>
      </c>
      <c r="L17">
        <v>10.051309133752243</v>
      </c>
      <c r="M17">
        <v>0</v>
      </c>
      <c r="N17">
        <v>25.602621876280214</v>
      </c>
      <c r="O17">
        <v>50.378850488354622</v>
      </c>
      <c r="P17">
        <v>69.040776583919964</v>
      </c>
      <c r="Q17">
        <v>0</v>
      </c>
      <c r="R17">
        <v>5.3912820116731517</v>
      </c>
      <c r="S17">
        <v>3.378120468167702</v>
      </c>
      <c r="T17">
        <v>0</v>
      </c>
      <c r="U17">
        <v>243.68891731992309</v>
      </c>
      <c r="V17">
        <v>0</v>
      </c>
      <c r="W17">
        <v>4.9982788296041312</v>
      </c>
      <c r="X17">
        <v>18.002106593638089</v>
      </c>
      <c r="Y17">
        <v>0</v>
      </c>
      <c r="Z17">
        <v>1.6646651999999995</v>
      </c>
      <c r="AA17">
        <v>0</v>
      </c>
      <c r="AB17">
        <v>3.3181035999999993</v>
      </c>
      <c r="AC17">
        <v>2.4581713599999997</v>
      </c>
      <c r="AD17">
        <v>6.9455537999999999</v>
      </c>
      <c r="AE17">
        <v>3.9105839999999996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13.053150000000002</v>
      </c>
      <c r="AL17">
        <v>2.951000000000001</v>
      </c>
      <c r="AM17">
        <v>0</v>
      </c>
      <c r="AN17">
        <v>0</v>
      </c>
      <c r="AO17">
        <v>6.0487560000000009</v>
      </c>
      <c r="AP17">
        <v>2.928366</v>
      </c>
      <c r="AQ17">
        <v>0</v>
      </c>
      <c r="AR17">
        <v>1.4020799999999998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15.586232397763341</v>
      </c>
      <c r="BB17">
        <f t="shared" si="0"/>
        <v>482.37645400414681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15.44198133659688</v>
      </c>
      <c r="L18">
        <v>10.051309133752243</v>
      </c>
      <c r="M18">
        <v>0</v>
      </c>
      <c r="N18">
        <v>25.602621876280214</v>
      </c>
      <c r="O18">
        <v>50.378850488354622</v>
      </c>
      <c r="P18">
        <v>69.040776583919964</v>
      </c>
      <c r="Q18">
        <v>0</v>
      </c>
      <c r="R18">
        <v>5.3912820116731517</v>
      </c>
      <c r="S18">
        <v>3.378120468167702</v>
      </c>
      <c r="T18">
        <v>0</v>
      </c>
      <c r="U18">
        <v>243.68891731992309</v>
      </c>
      <c r="V18">
        <v>0</v>
      </c>
      <c r="W18">
        <v>4.9982788296041312</v>
      </c>
      <c r="X18">
        <v>18.003509858573345</v>
      </c>
      <c r="Y18">
        <v>0</v>
      </c>
      <c r="Z18">
        <v>1.6646651999999995</v>
      </c>
      <c r="AA18">
        <v>0</v>
      </c>
      <c r="AB18">
        <v>3.3181035999999993</v>
      </c>
      <c r="AC18">
        <v>2.4581713599999997</v>
      </c>
      <c r="AD18">
        <v>6.9455537999999999</v>
      </c>
      <c r="AE18">
        <v>3.9105839999999996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13.053150000000002</v>
      </c>
      <c r="AL18">
        <v>2.951000000000001</v>
      </c>
      <c r="AM18">
        <v>0</v>
      </c>
      <c r="AN18">
        <v>0</v>
      </c>
      <c r="AO18">
        <v>6.0487560000000009</v>
      </c>
      <c r="AP18">
        <v>2.928366</v>
      </c>
      <c r="AQ18">
        <v>0</v>
      </c>
      <c r="AR18">
        <v>1.4020799999999998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15.586276319955813</v>
      </c>
      <c r="BB18">
        <f t="shared" si="0"/>
        <v>482.37781334688964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15.44198133659688</v>
      </c>
      <c r="L19">
        <v>10.051309133752243</v>
      </c>
      <c r="M19">
        <v>0</v>
      </c>
      <c r="N19">
        <v>25.602621876280214</v>
      </c>
      <c r="O19">
        <v>50.378850488354622</v>
      </c>
      <c r="P19">
        <v>69.040776583919964</v>
      </c>
      <c r="Q19">
        <v>0</v>
      </c>
      <c r="R19">
        <v>5.3912820116731517</v>
      </c>
      <c r="S19">
        <v>3.378120468167702</v>
      </c>
      <c r="T19">
        <v>0</v>
      </c>
      <c r="U19">
        <v>243.68891731992309</v>
      </c>
      <c r="V19">
        <v>0</v>
      </c>
      <c r="W19">
        <v>4.9982788296041312</v>
      </c>
      <c r="X19">
        <v>17.881471914587962</v>
      </c>
      <c r="Y19">
        <v>0</v>
      </c>
      <c r="Z19">
        <v>0</v>
      </c>
      <c r="AA19">
        <v>0</v>
      </c>
      <c r="AB19">
        <v>3.3181035999999993</v>
      </c>
      <c r="AC19">
        <v>2.4581713599999997</v>
      </c>
      <c r="AD19">
        <v>6.9455537999999999</v>
      </c>
      <c r="AE19">
        <v>3.9105839999999996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13.053150000000002</v>
      </c>
      <c r="AL19">
        <v>2.951000000000001</v>
      </c>
      <c r="AM19">
        <v>0</v>
      </c>
      <c r="AN19">
        <v>0</v>
      </c>
      <c r="AO19">
        <v>6.0487560000000009</v>
      </c>
      <c r="AP19">
        <v>2.928366</v>
      </c>
      <c r="AQ19">
        <v>0</v>
      </c>
      <c r="AR19">
        <v>1.4020799999999998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15.530352587707361</v>
      </c>
      <c r="BB19">
        <f t="shared" si="0"/>
        <v>480.64703393515271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15.44198133659688</v>
      </c>
      <c r="L20">
        <v>10.051309133752243</v>
      </c>
      <c r="M20">
        <v>0</v>
      </c>
      <c r="N20">
        <v>25.602621876280214</v>
      </c>
      <c r="O20">
        <v>50.378850488354622</v>
      </c>
      <c r="P20">
        <v>69.040776583919964</v>
      </c>
      <c r="Q20">
        <v>0</v>
      </c>
      <c r="R20">
        <v>5.3912820116731517</v>
      </c>
      <c r="S20">
        <v>3.378120468167702</v>
      </c>
      <c r="T20">
        <v>0</v>
      </c>
      <c r="U20">
        <v>243.68891731992309</v>
      </c>
      <c r="V20">
        <v>0</v>
      </c>
      <c r="W20">
        <v>4.9967524886877834</v>
      </c>
      <c r="X20">
        <v>18.003499968331049</v>
      </c>
      <c r="Y20">
        <v>0</v>
      </c>
      <c r="Z20">
        <v>0</v>
      </c>
      <c r="AA20">
        <v>0</v>
      </c>
      <c r="AB20">
        <v>3.3181035999999993</v>
      </c>
      <c r="AC20">
        <v>2.4581713599999997</v>
      </c>
      <c r="AD20">
        <v>6.9455537999999999</v>
      </c>
      <c r="AE20">
        <v>3.9105839999999996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13.053150000000002</v>
      </c>
      <c r="AL20">
        <v>2.951000000000001</v>
      </c>
      <c r="AM20">
        <v>0</v>
      </c>
      <c r="AN20">
        <v>0</v>
      </c>
      <c r="AO20">
        <v>6.0487560000000009</v>
      </c>
      <c r="AP20">
        <v>2.928366</v>
      </c>
      <c r="AQ20">
        <v>0</v>
      </c>
      <c r="AR20">
        <v>1.4020799999999998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15.534124271033088</v>
      </c>
      <c r="BB20">
        <f t="shared" si="0"/>
        <v>480.76376396465366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15.44198133659688</v>
      </c>
      <c r="L21">
        <v>10.051309133752243</v>
      </c>
      <c r="M21">
        <v>0</v>
      </c>
      <c r="N21">
        <v>25.602621876280214</v>
      </c>
      <c r="O21">
        <v>50.378850488354622</v>
      </c>
      <c r="P21">
        <v>69.040776583919964</v>
      </c>
      <c r="Q21">
        <v>0</v>
      </c>
      <c r="R21">
        <v>5.5434949456007576</v>
      </c>
      <c r="S21">
        <v>3.4891676561561562</v>
      </c>
      <c r="T21">
        <v>0</v>
      </c>
      <c r="U21">
        <v>243.68891731992309</v>
      </c>
      <c r="V21">
        <v>0</v>
      </c>
      <c r="W21">
        <v>4.9967524886877834</v>
      </c>
      <c r="X21">
        <v>18.003499968331049</v>
      </c>
      <c r="Y21">
        <v>0</v>
      </c>
      <c r="Z21">
        <v>0</v>
      </c>
      <c r="AA21">
        <v>0</v>
      </c>
      <c r="AB21">
        <v>3.3181035999999993</v>
      </c>
      <c r="AC21">
        <v>2.4581713599999997</v>
      </c>
      <c r="AD21">
        <v>6.9455537999999999</v>
      </c>
      <c r="AE21">
        <v>3.9105839999999996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13.053150000000002</v>
      </c>
      <c r="AL21">
        <v>2.951000000000001</v>
      </c>
      <c r="AM21">
        <v>0</v>
      </c>
      <c r="AN21">
        <v>0</v>
      </c>
      <c r="AO21">
        <v>6.0487560000000009</v>
      </c>
      <c r="AP21">
        <v>2.928366</v>
      </c>
      <c r="AQ21">
        <v>0</v>
      </c>
      <c r="AR21">
        <v>1.4020799999999998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15.542364365716248</v>
      </c>
      <c r="BB21">
        <f t="shared" si="0"/>
        <v>481.01878399188655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15.44198133659688</v>
      </c>
      <c r="L22">
        <v>10.051309133752243</v>
      </c>
      <c r="M22">
        <v>0</v>
      </c>
      <c r="N22">
        <v>25.602621876280214</v>
      </c>
      <c r="O22">
        <v>50.378850488354622</v>
      </c>
      <c r="P22">
        <v>69.040776583919964</v>
      </c>
      <c r="Q22">
        <v>0</v>
      </c>
      <c r="R22">
        <v>5.5434949456007576</v>
      </c>
      <c r="S22">
        <v>3.4891676561561562</v>
      </c>
      <c r="T22">
        <v>0</v>
      </c>
      <c r="U22">
        <v>243.68891731992309</v>
      </c>
      <c r="V22">
        <v>0</v>
      </c>
      <c r="W22">
        <v>4.9967524886877834</v>
      </c>
      <c r="X22">
        <v>18.003499968331049</v>
      </c>
      <c r="Y22">
        <v>0</v>
      </c>
      <c r="Z22">
        <v>0</v>
      </c>
      <c r="AA22">
        <v>0</v>
      </c>
      <c r="AB22">
        <v>3.3181035999999993</v>
      </c>
      <c r="AC22">
        <v>2.4581713599999997</v>
      </c>
      <c r="AD22">
        <v>6.9455537999999999</v>
      </c>
      <c r="AE22">
        <v>7.5278741999999985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13.053150000000002</v>
      </c>
      <c r="AL22">
        <v>2.951000000000001</v>
      </c>
      <c r="AM22">
        <v>0</v>
      </c>
      <c r="AN22">
        <v>0</v>
      </c>
      <c r="AO22">
        <v>6.0487560000000009</v>
      </c>
      <c r="AP22">
        <v>2.928366</v>
      </c>
      <c r="AQ22">
        <v>0</v>
      </c>
      <c r="AR22">
        <v>1.4020799999999998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15.841547663716245</v>
      </c>
      <c r="BB22">
        <f t="shared" si="0"/>
        <v>490.27817949388657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15.44198133659688</v>
      </c>
      <c r="L23">
        <v>10.051309133752243</v>
      </c>
      <c r="M23">
        <v>0</v>
      </c>
      <c r="N23">
        <v>25.602621876280214</v>
      </c>
      <c r="O23">
        <v>50.378850488354622</v>
      </c>
      <c r="P23">
        <v>69.040776583919964</v>
      </c>
      <c r="Q23">
        <v>0</v>
      </c>
      <c r="R23">
        <v>5.3912820116731517</v>
      </c>
      <c r="S23">
        <v>3.378120468167702</v>
      </c>
      <c r="T23">
        <v>0</v>
      </c>
      <c r="U23">
        <v>243.68891731992309</v>
      </c>
      <c r="V23">
        <v>0</v>
      </c>
      <c r="W23">
        <v>4.9967524886877834</v>
      </c>
      <c r="X23">
        <v>18.003499968331049</v>
      </c>
      <c r="Y23">
        <v>0</v>
      </c>
      <c r="Z23">
        <v>0</v>
      </c>
      <c r="AA23">
        <v>0</v>
      </c>
      <c r="AB23">
        <v>3.3181035999999993</v>
      </c>
      <c r="AC23">
        <v>2.4581713599999997</v>
      </c>
      <c r="AD23">
        <v>6.9455537999999999</v>
      </c>
      <c r="AE23">
        <v>7.5278741999999985</v>
      </c>
      <c r="AF23">
        <v>0</v>
      </c>
      <c r="AG23">
        <v>0</v>
      </c>
      <c r="AH23">
        <v>11.882577199999998</v>
      </c>
      <c r="AI23">
        <v>0.80835499999999982</v>
      </c>
      <c r="AJ23">
        <v>0</v>
      </c>
      <c r="AK23">
        <v>13.053150000000002</v>
      </c>
      <c r="AL23">
        <v>2.951000000000001</v>
      </c>
      <c r="AM23">
        <v>1.1848888888888889</v>
      </c>
      <c r="AN23">
        <v>0</v>
      </c>
      <c r="AO23">
        <v>6.0487560000000009</v>
      </c>
      <c r="AP23">
        <v>2.928366</v>
      </c>
      <c r="AQ23">
        <v>0</v>
      </c>
      <c r="AR23">
        <v>1.4020799999999998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15.895696001160072</v>
      </c>
      <c r="BB23">
        <f t="shared" si="0"/>
        <v>491.95401492341563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15.44198133659688</v>
      </c>
      <c r="L24">
        <v>10.051309133752243</v>
      </c>
      <c r="M24">
        <v>0</v>
      </c>
      <c r="N24">
        <v>25.602621876280214</v>
      </c>
      <c r="O24">
        <v>50.378850488354622</v>
      </c>
      <c r="P24">
        <v>69.040776583919964</v>
      </c>
      <c r="Q24">
        <v>0</v>
      </c>
      <c r="R24">
        <v>5.3912820116731517</v>
      </c>
      <c r="S24">
        <v>3.378120468167702</v>
      </c>
      <c r="T24">
        <v>0</v>
      </c>
      <c r="U24">
        <v>243.68891731992309</v>
      </c>
      <c r="V24">
        <v>0</v>
      </c>
      <c r="W24">
        <v>4.9967524886877834</v>
      </c>
      <c r="X24">
        <v>18.003499968331049</v>
      </c>
      <c r="Y24">
        <v>0</v>
      </c>
      <c r="Z24">
        <v>0</v>
      </c>
      <c r="AA24">
        <v>0</v>
      </c>
      <c r="AB24">
        <v>3.3181035999999993</v>
      </c>
      <c r="AC24">
        <v>2.4581713599999997</v>
      </c>
      <c r="AD24">
        <v>6.9455537999999999</v>
      </c>
      <c r="AE24">
        <v>7.5278741999999985</v>
      </c>
      <c r="AF24">
        <v>0</v>
      </c>
      <c r="AG24">
        <v>0</v>
      </c>
      <c r="AH24">
        <v>11.882577199999998</v>
      </c>
      <c r="AI24">
        <v>0.80835499999999982</v>
      </c>
      <c r="AJ24">
        <v>0</v>
      </c>
      <c r="AK24">
        <v>13.053150000000002</v>
      </c>
      <c r="AL24">
        <v>2.951000000000001</v>
      </c>
      <c r="AM24">
        <v>1.3203047619047619</v>
      </c>
      <c r="AN24">
        <v>0</v>
      </c>
      <c r="AO24">
        <v>6.0487560000000009</v>
      </c>
      <c r="AP24">
        <v>2.928366</v>
      </c>
      <c r="AQ24">
        <v>0</v>
      </c>
      <c r="AR24">
        <v>1.4020799999999998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15.899934477350548</v>
      </c>
      <c r="BB24">
        <f t="shared" si="0"/>
        <v>492.08519232024099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15.44198133659688</v>
      </c>
      <c r="L25">
        <v>10.051309133752243</v>
      </c>
      <c r="M25">
        <v>0</v>
      </c>
      <c r="N25">
        <v>25.602621876280214</v>
      </c>
      <c r="O25">
        <v>50.378850488354622</v>
      </c>
      <c r="P25">
        <v>69.040776583919964</v>
      </c>
      <c r="Q25">
        <v>0</v>
      </c>
      <c r="R25">
        <v>5.3912820116731517</v>
      </c>
      <c r="S25">
        <v>3.378120468167702</v>
      </c>
      <c r="T25">
        <v>0</v>
      </c>
      <c r="U25">
        <v>243.68891731992309</v>
      </c>
      <c r="V25">
        <v>0</v>
      </c>
      <c r="W25">
        <v>4.9967524886877834</v>
      </c>
      <c r="X25">
        <v>18.003499968331049</v>
      </c>
      <c r="Y25">
        <v>0</v>
      </c>
      <c r="Z25">
        <v>0</v>
      </c>
      <c r="AA25">
        <v>0</v>
      </c>
      <c r="AB25">
        <v>3.3181035999999993</v>
      </c>
      <c r="AC25">
        <v>2.4581713599999997</v>
      </c>
      <c r="AD25">
        <v>6.9455537999999999</v>
      </c>
      <c r="AE25">
        <v>7.5278741999999985</v>
      </c>
      <c r="AF25">
        <v>0</v>
      </c>
      <c r="AG25">
        <v>0</v>
      </c>
      <c r="AH25">
        <v>17.8238658</v>
      </c>
      <c r="AI25">
        <v>0.97002599999999994</v>
      </c>
      <c r="AJ25">
        <v>0</v>
      </c>
      <c r="AK25">
        <v>13.053150000000002</v>
      </c>
      <c r="AL25">
        <v>2.951000000000001</v>
      </c>
      <c r="AM25">
        <v>2.6812342857142855</v>
      </c>
      <c r="AN25">
        <v>0</v>
      </c>
      <c r="AO25">
        <v>6.0487560000000009</v>
      </c>
      <c r="AP25">
        <v>2.928366</v>
      </c>
      <c r="AQ25">
        <v>0</v>
      </c>
      <c r="AR25">
        <v>1.4020799999999998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16.133554542715636</v>
      </c>
      <c r="BB25">
        <f t="shared" si="0"/>
        <v>499.31546137868543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15.44198133659688</v>
      </c>
      <c r="L26">
        <v>10.051309133752243</v>
      </c>
      <c r="M26">
        <v>0</v>
      </c>
      <c r="N26">
        <v>25.602621876280214</v>
      </c>
      <c r="O26">
        <v>50.378850488354622</v>
      </c>
      <c r="P26">
        <v>69.040776583919964</v>
      </c>
      <c r="Q26">
        <v>0</v>
      </c>
      <c r="R26">
        <v>4.4917574036214951</v>
      </c>
      <c r="S26">
        <v>3.0976666384419977</v>
      </c>
      <c r="T26">
        <v>0</v>
      </c>
      <c r="U26">
        <v>243.68891731992309</v>
      </c>
      <c r="V26">
        <v>0</v>
      </c>
      <c r="W26">
        <v>4.9967524886877834</v>
      </c>
      <c r="X26">
        <v>18.003499968331049</v>
      </c>
      <c r="Y26">
        <v>0</v>
      </c>
      <c r="Z26">
        <v>0</v>
      </c>
      <c r="AA26">
        <v>0</v>
      </c>
      <c r="AB26">
        <v>3.3181035999999993</v>
      </c>
      <c r="AC26">
        <v>2.4581713599999997</v>
      </c>
      <c r="AD26">
        <v>6.9455537999999999</v>
      </c>
      <c r="AE26">
        <v>7.8211679999999992</v>
      </c>
      <c r="AF26">
        <v>0</v>
      </c>
      <c r="AG26">
        <v>0</v>
      </c>
      <c r="AH26">
        <v>17.8238658</v>
      </c>
      <c r="AI26">
        <v>3.8801039999999993</v>
      </c>
      <c r="AJ26">
        <v>0</v>
      </c>
      <c r="AK26">
        <v>13.053150000000002</v>
      </c>
      <c r="AL26">
        <v>2.951000000000001</v>
      </c>
      <c r="AM26">
        <v>3.9974765714285718</v>
      </c>
      <c r="AN26">
        <v>0</v>
      </c>
      <c r="AO26">
        <v>6.0487560000000009</v>
      </c>
      <c r="AP26">
        <v>2.928366</v>
      </c>
      <c r="AQ26">
        <v>0</v>
      </c>
      <c r="AR26">
        <v>1.4020799999999998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16.238085145883478</v>
      </c>
      <c r="BB26">
        <f t="shared" si="0"/>
        <v>502.55056642345448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15.330579325901466</v>
      </c>
      <c r="L27">
        <v>10.002938122419236</v>
      </c>
      <c r="M27">
        <v>0</v>
      </c>
      <c r="N27">
        <v>25.602621876280214</v>
      </c>
      <c r="O27">
        <v>50.378850488354622</v>
      </c>
      <c r="P27">
        <v>69.040776583919964</v>
      </c>
      <c r="Q27">
        <v>0</v>
      </c>
      <c r="R27">
        <v>3.0025123197903016</v>
      </c>
      <c r="S27">
        <v>2.0016922567835866</v>
      </c>
      <c r="T27">
        <v>0</v>
      </c>
      <c r="U27">
        <v>243.68891731992309</v>
      </c>
      <c r="V27">
        <v>5.2709955891619416</v>
      </c>
      <c r="W27">
        <v>11.788877236135956</v>
      </c>
      <c r="X27">
        <v>33.796796080825594</v>
      </c>
      <c r="Y27">
        <v>0</v>
      </c>
      <c r="Z27">
        <v>0</v>
      </c>
      <c r="AA27">
        <v>0</v>
      </c>
      <c r="AB27">
        <v>3.3181035999999993</v>
      </c>
      <c r="AC27">
        <v>2.4581713599999997</v>
      </c>
      <c r="AD27">
        <v>6.9455537999999999</v>
      </c>
      <c r="AE27">
        <v>7.8211679999999992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13.053150000000002</v>
      </c>
      <c r="AL27">
        <v>2.951000000000001</v>
      </c>
      <c r="AM27">
        <v>3.9974765714285718</v>
      </c>
      <c r="AN27">
        <v>0</v>
      </c>
      <c r="AO27">
        <v>6.0487560000000009</v>
      </c>
      <c r="AP27">
        <v>2.928366</v>
      </c>
      <c r="AQ27">
        <v>0</v>
      </c>
      <c r="AR27">
        <v>1.4020799999999998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17.165761101004488</v>
      </c>
      <c r="BB27">
        <f t="shared" si="0"/>
        <v>531.26110242992002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15.302064774424858</v>
      </c>
      <c r="L28">
        <v>10.002938122419236</v>
      </c>
      <c r="M28">
        <v>0</v>
      </c>
      <c r="N28">
        <v>25.602621876280214</v>
      </c>
      <c r="O28">
        <v>50.378850488354622</v>
      </c>
      <c r="P28">
        <v>69.040776583919964</v>
      </c>
      <c r="Q28">
        <v>0</v>
      </c>
      <c r="R28">
        <v>3.0025123197903016</v>
      </c>
      <c r="S28">
        <v>2.0016922567835866</v>
      </c>
      <c r="T28">
        <v>0</v>
      </c>
      <c r="U28">
        <v>243.68891731992309</v>
      </c>
      <c r="V28">
        <v>5.2709955891619416</v>
      </c>
      <c r="W28">
        <v>11.788877236135956</v>
      </c>
      <c r="X28">
        <v>37.472901781919234</v>
      </c>
      <c r="Y28">
        <v>0</v>
      </c>
      <c r="Z28">
        <v>0</v>
      </c>
      <c r="AA28">
        <v>0</v>
      </c>
      <c r="AB28">
        <v>3.3181035999999993</v>
      </c>
      <c r="AC28">
        <v>2.4581713599999997</v>
      </c>
      <c r="AD28">
        <v>6.9455537999999999</v>
      </c>
      <c r="AE28">
        <v>7.8211679999999992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13.053150000000002</v>
      </c>
      <c r="AL28">
        <v>8.8530000000000015</v>
      </c>
      <c r="AM28">
        <v>3.9974765714285718</v>
      </c>
      <c r="AN28">
        <v>0</v>
      </c>
      <c r="AO28">
        <v>6.0487560000000009</v>
      </c>
      <c r="AP28">
        <v>2.928366</v>
      </c>
      <c r="AQ28">
        <v>0</v>
      </c>
      <c r="AR28">
        <v>1.4020799999999998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17.464663379359255</v>
      </c>
      <c r="BB28">
        <f t="shared" si="0"/>
        <v>540.51179130118226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15.298987481155221</v>
      </c>
      <c r="L29">
        <v>10.002938122419236</v>
      </c>
      <c r="M29">
        <v>0</v>
      </c>
      <c r="N29">
        <v>25.602621876280214</v>
      </c>
      <c r="O29">
        <v>50.378850488354622</v>
      </c>
      <c r="P29">
        <v>69.040776583919964</v>
      </c>
      <c r="Q29">
        <v>0</v>
      </c>
      <c r="R29">
        <v>3.0025123197903016</v>
      </c>
      <c r="S29">
        <v>2.0016922567835866</v>
      </c>
      <c r="T29">
        <v>0</v>
      </c>
      <c r="U29">
        <v>243.68891731992309</v>
      </c>
      <c r="V29">
        <v>5.2709955891619416</v>
      </c>
      <c r="W29">
        <v>11.788877236135956</v>
      </c>
      <c r="X29">
        <v>37.472901781919234</v>
      </c>
      <c r="Y29">
        <v>0</v>
      </c>
      <c r="Z29">
        <v>0</v>
      </c>
      <c r="AA29">
        <v>0</v>
      </c>
      <c r="AB29">
        <v>3.3181035999999993</v>
      </c>
      <c r="AC29">
        <v>2.4581713599999997</v>
      </c>
      <c r="AD29">
        <v>6.9455537999999999</v>
      </c>
      <c r="AE29">
        <v>7.8211679999999992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13.053150000000002</v>
      </c>
      <c r="AL29">
        <v>17.706000000000003</v>
      </c>
      <c r="AM29">
        <v>3.9974765714285718</v>
      </c>
      <c r="AN29">
        <v>0</v>
      </c>
      <c r="AO29">
        <v>6.0487560000000009</v>
      </c>
      <c r="AP29">
        <v>2.928366</v>
      </c>
      <c r="AQ29">
        <v>0</v>
      </c>
      <c r="AR29">
        <v>13.459967999999998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18.119077931297671</v>
      </c>
      <c r="BB29">
        <f t="shared" si="0"/>
        <v>560.76518745597434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15.29889912526966</v>
      </c>
      <c r="L30">
        <v>10.002938122419236</v>
      </c>
      <c r="M30">
        <v>0</v>
      </c>
      <c r="N30">
        <v>25.602621876280214</v>
      </c>
      <c r="O30">
        <v>50.378850488354622</v>
      </c>
      <c r="P30">
        <v>69.040776583919964</v>
      </c>
      <c r="Q30">
        <v>0</v>
      </c>
      <c r="R30">
        <v>3.0025123197903016</v>
      </c>
      <c r="S30">
        <v>2.0016922567835866</v>
      </c>
      <c r="T30">
        <v>0</v>
      </c>
      <c r="U30">
        <v>243.68891731992309</v>
      </c>
      <c r="V30">
        <v>5.2709955891619416</v>
      </c>
      <c r="W30">
        <v>11.788877236135956</v>
      </c>
      <c r="X30">
        <v>37.472901781919234</v>
      </c>
      <c r="Y30">
        <v>0</v>
      </c>
      <c r="Z30">
        <v>0</v>
      </c>
      <c r="AA30">
        <v>0</v>
      </c>
      <c r="AB30">
        <v>3.3181035999999993</v>
      </c>
      <c r="AC30">
        <v>2.4581713599999997</v>
      </c>
      <c r="AD30">
        <v>6.9455537999999999</v>
      </c>
      <c r="AE30">
        <v>7.8211679999999992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13.053150000000002</v>
      </c>
      <c r="AL30">
        <v>17.706000000000003</v>
      </c>
      <c r="AM30">
        <v>3.9974765714285718</v>
      </c>
      <c r="AN30">
        <v>0</v>
      </c>
      <c r="AO30">
        <v>6.0487560000000009</v>
      </c>
      <c r="AP30">
        <v>2.928366</v>
      </c>
      <c r="AQ30">
        <v>0</v>
      </c>
      <c r="AR30">
        <v>13.459967999999998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18.119075165755891</v>
      </c>
      <c r="BB30">
        <f t="shared" si="0"/>
        <v>560.76510186563053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15.298987481155221</v>
      </c>
      <c r="L31">
        <v>10.002938122419236</v>
      </c>
      <c r="M31">
        <v>0</v>
      </c>
      <c r="N31">
        <v>25.602621876280214</v>
      </c>
      <c r="O31">
        <v>50.378850488354622</v>
      </c>
      <c r="P31">
        <v>66.15646021804686</v>
      </c>
      <c r="Q31">
        <v>0</v>
      </c>
      <c r="R31">
        <v>3.0025123197903016</v>
      </c>
      <c r="S31">
        <v>2.0016922567835866</v>
      </c>
      <c r="T31">
        <v>0</v>
      </c>
      <c r="U31">
        <v>243.68891731992309</v>
      </c>
      <c r="V31">
        <v>5.2709955891619416</v>
      </c>
      <c r="W31">
        <v>11.788877236135956</v>
      </c>
      <c r="X31">
        <v>37.472901781919234</v>
      </c>
      <c r="Y31">
        <v>0</v>
      </c>
      <c r="Z31">
        <v>0</v>
      </c>
      <c r="AA31">
        <v>0</v>
      </c>
      <c r="AB31">
        <v>3.3181035999999993</v>
      </c>
      <c r="AC31">
        <v>2.4581713599999997</v>
      </c>
      <c r="AD31">
        <v>6.9455537999999999</v>
      </c>
      <c r="AE31">
        <v>7.8211679999999992</v>
      </c>
      <c r="AF31">
        <v>0</v>
      </c>
      <c r="AG31">
        <v>0</v>
      </c>
      <c r="AH31">
        <v>17.8238658</v>
      </c>
      <c r="AI31">
        <v>8.4068919999999991</v>
      </c>
      <c r="AJ31">
        <v>0</v>
      </c>
      <c r="AK31">
        <v>13.053150000000002</v>
      </c>
      <c r="AL31">
        <v>17.706000000000003</v>
      </c>
      <c r="AM31">
        <v>3.9974765714285718</v>
      </c>
      <c r="AN31">
        <v>0</v>
      </c>
      <c r="AO31">
        <v>6.0487560000000009</v>
      </c>
      <c r="AP31">
        <v>2.928366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17.633832893045856</v>
      </c>
      <c r="BB31">
        <f t="shared" si="0"/>
        <v>545.74739612835299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15.29889912526966</v>
      </c>
      <c r="L32">
        <v>10.002938122419236</v>
      </c>
      <c r="M32">
        <v>0</v>
      </c>
      <c r="N32">
        <v>25.602621876280214</v>
      </c>
      <c r="O32">
        <v>50.378850488354622</v>
      </c>
      <c r="P32">
        <v>66.15646021804686</v>
      </c>
      <c r="Q32">
        <v>0</v>
      </c>
      <c r="R32">
        <v>3.0025123197903016</v>
      </c>
      <c r="S32">
        <v>2.0016922567835866</v>
      </c>
      <c r="T32">
        <v>0</v>
      </c>
      <c r="U32">
        <v>243.68891731992309</v>
      </c>
      <c r="V32">
        <v>0</v>
      </c>
      <c r="W32">
        <v>11.788877236135956</v>
      </c>
      <c r="X32">
        <v>37.472901781919234</v>
      </c>
      <c r="Y32">
        <v>0</v>
      </c>
      <c r="Z32">
        <v>0</v>
      </c>
      <c r="AA32">
        <v>0</v>
      </c>
      <c r="AB32">
        <v>3.3181035999999993</v>
      </c>
      <c r="AC32">
        <v>2.4581713599999997</v>
      </c>
      <c r="AD32">
        <v>6.9455537999999999</v>
      </c>
      <c r="AE32">
        <v>12.556885223999997</v>
      </c>
      <c r="AF32">
        <v>0</v>
      </c>
      <c r="AG32">
        <v>0</v>
      </c>
      <c r="AH32">
        <v>17.8238658</v>
      </c>
      <c r="AI32">
        <v>8.4068919999999991</v>
      </c>
      <c r="AJ32">
        <v>0</v>
      </c>
      <c r="AK32">
        <v>13.053150000000002</v>
      </c>
      <c r="AL32">
        <v>17.706000000000003</v>
      </c>
      <c r="AM32">
        <v>3.9974765714285718</v>
      </c>
      <c r="AN32">
        <v>0</v>
      </c>
      <c r="AO32">
        <v>6.0487560000000009</v>
      </c>
      <c r="AP32">
        <v>2.928366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17.617075761563299</v>
      </c>
      <c r="BB32">
        <f t="shared" si="0"/>
        <v>545.22878653878797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15.296868735679453</v>
      </c>
      <c r="L33">
        <v>10.002938122419236</v>
      </c>
      <c r="M33">
        <v>0</v>
      </c>
      <c r="N33">
        <v>25.602621876280214</v>
      </c>
      <c r="O33">
        <v>50.378850488354622</v>
      </c>
      <c r="P33">
        <v>66.15646021804686</v>
      </c>
      <c r="Q33">
        <v>0</v>
      </c>
      <c r="R33">
        <v>3.0025123197903016</v>
      </c>
      <c r="S33">
        <v>2.0016922567835866</v>
      </c>
      <c r="T33">
        <v>0</v>
      </c>
      <c r="U33">
        <v>243.68891731992309</v>
      </c>
      <c r="V33">
        <v>0</v>
      </c>
      <c r="W33">
        <v>11.788877236135956</v>
      </c>
      <c r="X33">
        <v>37.472901781919234</v>
      </c>
      <c r="Y33">
        <v>0</v>
      </c>
      <c r="Z33">
        <v>1.6646651999999995</v>
      </c>
      <c r="AA33">
        <v>0</v>
      </c>
      <c r="AB33">
        <v>3.3181035999999993</v>
      </c>
      <c r="AC33">
        <v>2.4581713599999997</v>
      </c>
      <c r="AD33">
        <v>6.9455537999999999</v>
      </c>
      <c r="AE33">
        <v>10.917047</v>
      </c>
      <c r="AF33">
        <v>0</v>
      </c>
      <c r="AG33">
        <v>0</v>
      </c>
      <c r="AH33">
        <v>17.8238658</v>
      </c>
      <c r="AI33">
        <v>3.5567619999999995</v>
      </c>
      <c r="AJ33">
        <v>0</v>
      </c>
      <c r="AK33">
        <v>13.053150000000002</v>
      </c>
      <c r="AL33">
        <v>17.706000000000003</v>
      </c>
      <c r="AM33">
        <v>2.6812342857142855</v>
      </c>
      <c r="AN33">
        <v>0</v>
      </c>
      <c r="AO33">
        <v>6.0487560000000009</v>
      </c>
      <c r="AP33">
        <v>2.928366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17.42478203901846</v>
      </c>
      <c r="BB33">
        <f t="shared" si="0"/>
        <v>539.2775045620283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15.296781554681077</v>
      </c>
      <c r="L34">
        <v>10.002938122419236</v>
      </c>
      <c r="M34">
        <v>0</v>
      </c>
      <c r="N34">
        <v>25.602621876280214</v>
      </c>
      <c r="O34">
        <v>50.378850488354622</v>
      </c>
      <c r="P34">
        <v>66.15646021804686</v>
      </c>
      <c r="Q34">
        <v>0</v>
      </c>
      <c r="R34">
        <v>3.0025123197903016</v>
      </c>
      <c r="S34">
        <v>2.0016922567835866</v>
      </c>
      <c r="T34">
        <v>0</v>
      </c>
      <c r="U34">
        <v>243.68891731992309</v>
      </c>
      <c r="V34">
        <v>0</v>
      </c>
      <c r="W34">
        <v>11.788877236135956</v>
      </c>
      <c r="X34">
        <v>37.472901781919234</v>
      </c>
      <c r="Y34">
        <v>0</v>
      </c>
      <c r="Z34">
        <v>1.6646651999999995</v>
      </c>
      <c r="AA34">
        <v>0</v>
      </c>
      <c r="AB34">
        <v>3.3181035999999993</v>
      </c>
      <c r="AC34">
        <v>2.4581713599999997</v>
      </c>
      <c r="AD34">
        <v>6.9455537999999999</v>
      </c>
      <c r="AE34">
        <v>10.8518706</v>
      </c>
      <c r="AF34">
        <v>0</v>
      </c>
      <c r="AG34">
        <v>0</v>
      </c>
      <c r="AH34">
        <v>17.8238658</v>
      </c>
      <c r="AI34">
        <v>3.5567619999999995</v>
      </c>
      <c r="AJ34">
        <v>0</v>
      </c>
      <c r="AK34">
        <v>13.053150000000002</v>
      </c>
      <c r="AL34">
        <v>17.706000000000003</v>
      </c>
      <c r="AM34">
        <v>1.3406171428571423</v>
      </c>
      <c r="AN34">
        <v>0</v>
      </c>
      <c r="AO34">
        <v>6.0487560000000009</v>
      </c>
      <c r="AP34">
        <v>2.928366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17.380778039391515</v>
      </c>
      <c r="BB34">
        <f t="shared" si="0"/>
        <v>537.91562783779978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15.385229485714286</v>
      </c>
      <c r="L35">
        <v>10.003033101436264</v>
      </c>
      <c r="M35">
        <v>0</v>
      </c>
      <c r="N35">
        <v>25.602621876280214</v>
      </c>
      <c r="O35">
        <v>50.378850488354622</v>
      </c>
      <c r="P35">
        <v>66.906400550585005</v>
      </c>
      <c r="Q35">
        <v>0</v>
      </c>
      <c r="R35">
        <v>5.34696968235294</v>
      </c>
      <c r="S35">
        <v>3.3644707940717624</v>
      </c>
      <c r="T35">
        <v>0</v>
      </c>
      <c r="U35">
        <v>243.68891731992309</v>
      </c>
      <c r="V35">
        <v>0</v>
      </c>
      <c r="W35">
        <v>4.9967524886877834</v>
      </c>
      <c r="X35">
        <v>18.003499968331049</v>
      </c>
      <c r="Y35">
        <v>0</v>
      </c>
      <c r="Z35">
        <v>1.6646651999999995</v>
      </c>
      <c r="AA35">
        <v>0</v>
      </c>
      <c r="AB35">
        <v>3.3181035999999993</v>
      </c>
      <c r="AC35">
        <v>2.4581713599999997</v>
      </c>
      <c r="AD35">
        <v>6.9455537999999999</v>
      </c>
      <c r="AE35">
        <v>10.8518706</v>
      </c>
      <c r="AF35">
        <v>0</v>
      </c>
      <c r="AG35">
        <v>0</v>
      </c>
      <c r="AH35">
        <v>16.669283400000001</v>
      </c>
      <c r="AI35">
        <v>3.5567619999999995</v>
      </c>
      <c r="AJ35">
        <v>0</v>
      </c>
      <c r="AK35">
        <v>13.053150000000002</v>
      </c>
      <c r="AL35">
        <v>8.8530000000000015</v>
      </c>
      <c r="AM35">
        <v>0</v>
      </c>
      <c r="AN35">
        <v>0</v>
      </c>
      <c r="AO35">
        <v>6.0487560000000009</v>
      </c>
      <c r="AP35">
        <v>2.928366</v>
      </c>
      <c r="AQ35">
        <v>0</v>
      </c>
      <c r="AR35">
        <v>0.84124799999999988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16.345874452438302</v>
      </c>
      <c r="BB35">
        <f t="shared" si="0"/>
        <v>505.8865244632986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15.44198133659688</v>
      </c>
      <c r="L36">
        <v>10.003033101436264</v>
      </c>
      <c r="M36">
        <v>0</v>
      </c>
      <c r="N36">
        <v>25.602621876280214</v>
      </c>
      <c r="O36">
        <v>50.378850488354622</v>
      </c>
      <c r="P36">
        <v>66.906400550585005</v>
      </c>
      <c r="Q36">
        <v>0</v>
      </c>
      <c r="R36">
        <v>5.34696968235294</v>
      </c>
      <c r="S36">
        <v>3.3644707940717624</v>
      </c>
      <c r="T36">
        <v>0</v>
      </c>
      <c r="U36">
        <v>243.68891731992309</v>
      </c>
      <c r="V36">
        <v>0</v>
      </c>
      <c r="W36">
        <v>4.9967524886877834</v>
      </c>
      <c r="X36">
        <v>18.003499968331049</v>
      </c>
      <c r="Y36">
        <v>0</v>
      </c>
      <c r="Z36">
        <v>1.6646651999999995</v>
      </c>
      <c r="AA36">
        <v>0</v>
      </c>
      <c r="AB36">
        <v>3.3181035999999993</v>
      </c>
      <c r="AC36">
        <v>2.4581713599999997</v>
      </c>
      <c r="AD36">
        <v>6.9455537999999999</v>
      </c>
      <c r="AE36">
        <v>10.8518706</v>
      </c>
      <c r="AF36">
        <v>0</v>
      </c>
      <c r="AG36">
        <v>0</v>
      </c>
      <c r="AH36">
        <v>11.882577199999998</v>
      </c>
      <c r="AI36">
        <v>3.5567619999999995</v>
      </c>
      <c r="AJ36">
        <v>0</v>
      </c>
      <c r="AK36">
        <v>13.053150000000002</v>
      </c>
      <c r="AL36">
        <v>2.951000000000001</v>
      </c>
      <c r="AM36">
        <v>0</v>
      </c>
      <c r="AN36">
        <v>0</v>
      </c>
      <c r="AO36">
        <v>6.0487560000000009</v>
      </c>
      <c r="AP36">
        <v>2.928366</v>
      </c>
      <c r="AQ36">
        <v>0</v>
      </c>
      <c r="AR36">
        <v>13.459967999999998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16.408060182101888</v>
      </c>
      <c r="BB36">
        <f t="shared" si="0"/>
        <v>507.81110438451771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15.44198133659688</v>
      </c>
      <c r="L37">
        <v>10.003033101436264</v>
      </c>
      <c r="M37">
        <v>0</v>
      </c>
      <c r="N37">
        <v>25.602621876280214</v>
      </c>
      <c r="O37">
        <v>50.378850488354622</v>
      </c>
      <c r="P37">
        <v>65.04178136059771</v>
      </c>
      <c r="Q37">
        <v>0</v>
      </c>
      <c r="R37">
        <v>2.9958677685950414</v>
      </c>
      <c r="S37">
        <v>3.3644707940717624</v>
      </c>
      <c r="T37">
        <v>0</v>
      </c>
      <c r="U37">
        <v>243.68891731992309</v>
      </c>
      <c r="V37">
        <v>0</v>
      </c>
      <c r="W37">
        <v>4.9967524886877834</v>
      </c>
      <c r="X37">
        <v>18.003499968331049</v>
      </c>
      <c r="Y37">
        <v>0</v>
      </c>
      <c r="Z37">
        <v>1.6646651999999995</v>
      </c>
      <c r="AA37">
        <v>0</v>
      </c>
      <c r="AB37">
        <v>3.3181035999999993</v>
      </c>
      <c r="AC37">
        <v>2.4581713599999997</v>
      </c>
      <c r="AD37">
        <v>6.9455537999999999</v>
      </c>
      <c r="AE37">
        <v>10.982223399999997</v>
      </c>
      <c r="AF37">
        <v>0</v>
      </c>
      <c r="AG37">
        <v>0</v>
      </c>
      <c r="AH37">
        <v>11.882577199999998</v>
      </c>
      <c r="AI37">
        <v>0.80835499999999982</v>
      </c>
      <c r="AJ37">
        <v>0</v>
      </c>
      <c r="AK37">
        <v>13.053150000000002</v>
      </c>
      <c r="AL37">
        <v>2.951000000000001</v>
      </c>
      <c r="AM37">
        <v>0</v>
      </c>
      <c r="AN37">
        <v>0</v>
      </c>
      <c r="AO37">
        <v>6.0487560000000009</v>
      </c>
      <c r="AP37">
        <v>2.928366</v>
      </c>
      <c r="AQ37">
        <v>0</v>
      </c>
      <c r="AR37">
        <v>13.459967999999998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16.236941248886808</v>
      </c>
      <c r="BB37">
        <f t="shared" si="0"/>
        <v>502.51517121398768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15.44198133659688</v>
      </c>
      <c r="L38">
        <v>10.003033101436264</v>
      </c>
      <c r="M38">
        <v>0</v>
      </c>
      <c r="N38">
        <v>25.602621876280214</v>
      </c>
      <c r="O38">
        <v>50.378850488354622</v>
      </c>
      <c r="P38">
        <v>65.04178136059771</v>
      </c>
      <c r="Q38">
        <v>0</v>
      </c>
      <c r="R38">
        <v>2.9958677685950414</v>
      </c>
      <c r="S38">
        <v>3.3644707940717624</v>
      </c>
      <c r="T38">
        <v>0</v>
      </c>
      <c r="U38">
        <v>243.68891731992309</v>
      </c>
      <c r="V38">
        <v>0</v>
      </c>
      <c r="W38">
        <v>4.9967524886877834</v>
      </c>
      <c r="X38">
        <v>18.003499968331049</v>
      </c>
      <c r="Y38">
        <v>0</v>
      </c>
      <c r="Z38">
        <v>1.6646651999999995</v>
      </c>
      <c r="AA38">
        <v>0</v>
      </c>
      <c r="AB38">
        <v>3.3181035999999993</v>
      </c>
      <c r="AC38">
        <v>2.4581713599999997</v>
      </c>
      <c r="AD38">
        <v>6.9455537999999999</v>
      </c>
      <c r="AE38">
        <v>12.220574999999998</v>
      </c>
      <c r="AF38">
        <v>0</v>
      </c>
      <c r="AG38">
        <v>0</v>
      </c>
      <c r="AH38">
        <v>11.882577199999998</v>
      </c>
      <c r="AI38">
        <v>0.80835499999999982</v>
      </c>
      <c r="AJ38">
        <v>0</v>
      </c>
      <c r="AK38">
        <v>13.053150000000002</v>
      </c>
      <c r="AL38">
        <v>2.951000000000001</v>
      </c>
      <c r="AM38">
        <v>0</v>
      </c>
      <c r="AN38">
        <v>0</v>
      </c>
      <c r="AO38">
        <v>6.0487560000000009</v>
      </c>
      <c r="AP38">
        <v>2.928366</v>
      </c>
      <c r="AQ38">
        <v>0</v>
      </c>
      <c r="AR38">
        <v>0.84124799999999988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15.880735712886809</v>
      </c>
      <c r="BB38">
        <f t="shared" si="0"/>
        <v>491.49100834998762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15.44198133659688</v>
      </c>
      <c r="L39">
        <v>10.003033101436264</v>
      </c>
      <c r="M39">
        <v>0</v>
      </c>
      <c r="N39">
        <v>25.602621876280214</v>
      </c>
      <c r="O39">
        <v>50.378850488354622</v>
      </c>
      <c r="P39">
        <v>65.04178136059771</v>
      </c>
      <c r="Q39">
        <v>0</v>
      </c>
      <c r="R39">
        <v>2.9958677685950414</v>
      </c>
      <c r="S39">
        <v>3.3644707940717624</v>
      </c>
      <c r="T39">
        <v>0</v>
      </c>
      <c r="U39">
        <v>243.68891731992309</v>
      </c>
      <c r="V39">
        <v>0</v>
      </c>
      <c r="W39">
        <v>4.9967524886877834</v>
      </c>
      <c r="X39">
        <v>18.003499968331049</v>
      </c>
      <c r="Y39">
        <v>0</v>
      </c>
      <c r="Z39">
        <v>1.6646651999999995</v>
      </c>
      <c r="AA39">
        <v>0</v>
      </c>
      <c r="AB39">
        <v>3.3181035999999993</v>
      </c>
      <c r="AC39">
        <v>2.4581713599999997</v>
      </c>
      <c r="AD39">
        <v>6.9455537999999999</v>
      </c>
      <c r="AE39">
        <v>12.220574999999998</v>
      </c>
      <c r="AF39">
        <v>0</v>
      </c>
      <c r="AG39">
        <v>0</v>
      </c>
      <c r="AH39">
        <v>11.882577199999998</v>
      </c>
      <c r="AI39">
        <v>0.80835499999999982</v>
      </c>
      <c r="AJ39">
        <v>0</v>
      </c>
      <c r="AK39">
        <v>13.053150000000002</v>
      </c>
      <c r="AL39">
        <v>5.9020000000000019</v>
      </c>
      <c r="AM39">
        <v>0</v>
      </c>
      <c r="AN39">
        <v>0</v>
      </c>
      <c r="AO39">
        <v>6.1234320000000002</v>
      </c>
      <c r="AP39">
        <v>2.928366</v>
      </c>
      <c r="AQ39">
        <v>0</v>
      </c>
      <c r="AR39">
        <v>0.84124799999999988</v>
      </c>
      <c r="AS39">
        <v>2.7334463999999996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15.975439320886808</v>
      </c>
      <c r="BB39">
        <f t="shared" si="0"/>
        <v>494.42198074198751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15.44198133659688</v>
      </c>
      <c r="L40">
        <v>10.003033101436264</v>
      </c>
      <c r="M40">
        <v>0</v>
      </c>
      <c r="N40">
        <v>25.602621876280214</v>
      </c>
      <c r="O40">
        <v>50.378850488354622</v>
      </c>
      <c r="P40">
        <v>65.04178136059771</v>
      </c>
      <c r="Q40">
        <v>0</v>
      </c>
      <c r="R40">
        <v>2.9958677685950414</v>
      </c>
      <c r="S40">
        <v>3.3644707940717624</v>
      </c>
      <c r="T40">
        <v>0</v>
      </c>
      <c r="U40">
        <v>243.68891731992309</v>
      </c>
      <c r="V40">
        <v>0</v>
      </c>
      <c r="W40">
        <v>4.9967524886877834</v>
      </c>
      <c r="X40">
        <v>18.003499968331049</v>
      </c>
      <c r="Y40">
        <v>0</v>
      </c>
      <c r="Z40">
        <v>1.6646651999999995</v>
      </c>
      <c r="AA40">
        <v>0</v>
      </c>
      <c r="AB40">
        <v>3.3181035999999993</v>
      </c>
      <c r="AC40">
        <v>2.4581713599999997</v>
      </c>
      <c r="AD40">
        <v>6.9455537999999999</v>
      </c>
      <c r="AE40">
        <v>12.220574999999998</v>
      </c>
      <c r="AF40">
        <v>0</v>
      </c>
      <c r="AG40">
        <v>0</v>
      </c>
      <c r="AH40">
        <v>11.882577199999998</v>
      </c>
      <c r="AI40">
        <v>0.80835499999999982</v>
      </c>
      <c r="AJ40">
        <v>0</v>
      </c>
      <c r="AK40">
        <v>13.053150000000002</v>
      </c>
      <c r="AL40">
        <v>5.9020000000000019</v>
      </c>
      <c r="AM40">
        <v>0</v>
      </c>
      <c r="AN40">
        <v>0</v>
      </c>
      <c r="AO40">
        <v>6.1234320000000002</v>
      </c>
      <c r="AP40">
        <v>2.928366</v>
      </c>
      <c r="AQ40">
        <v>0</v>
      </c>
      <c r="AR40">
        <v>0.84124799999999988</v>
      </c>
      <c r="AS40">
        <v>2.7334463999999996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15.975439320886808</v>
      </c>
      <c r="BB40">
        <f t="shared" si="0"/>
        <v>494.42198074198751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15.44198133659688</v>
      </c>
      <c r="L41">
        <v>10.003033101436264</v>
      </c>
      <c r="M41">
        <v>0</v>
      </c>
      <c r="N41">
        <v>25.602621876280214</v>
      </c>
      <c r="O41">
        <v>50.378850488354622</v>
      </c>
      <c r="P41">
        <v>65.04178136059771</v>
      </c>
      <c r="Q41">
        <v>0</v>
      </c>
      <c r="R41">
        <v>2.9958677685950414</v>
      </c>
      <c r="S41">
        <v>3.3644707940717624</v>
      </c>
      <c r="T41">
        <v>0</v>
      </c>
      <c r="U41">
        <v>243.68891731992309</v>
      </c>
      <c r="V41">
        <v>0</v>
      </c>
      <c r="W41">
        <v>4.9967524886877834</v>
      </c>
      <c r="X41">
        <v>18.003499968331049</v>
      </c>
      <c r="Y41">
        <v>0</v>
      </c>
      <c r="Z41">
        <v>1.6646651999999995</v>
      </c>
      <c r="AA41">
        <v>0</v>
      </c>
      <c r="AB41">
        <v>3.3181035999999993</v>
      </c>
      <c r="AC41">
        <v>2.4581713599999997</v>
      </c>
      <c r="AD41">
        <v>6.9455537999999999</v>
      </c>
      <c r="AE41">
        <v>12.220574999999998</v>
      </c>
      <c r="AF41">
        <v>0</v>
      </c>
      <c r="AG41">
        <v>0</v>
      </c>
      <c r="AH41">
        <v>5.9412885999999991</v>
      </c>
      <c r="AI41">
        <v>0.80835499999999982</v>
      </c>
      <c r="AJ41">
        <v>0</v>
      </c>
      <c r="AK41">
        <v>13.053150000000002</v>
      </c>
      <c r="AL41">
        <v>5.9020000000000019</v>
      </c>
      <c r="AM41">
        <v>0</v>
      </c>
      <c r="AN41">
        <v>0</v>
      </c>
      <c r="AO41">
        <v>6.1234320000000002</v>
      </c>
      <c r="AP41">
        <v>2.928366</v>
      </c>
      <c r="AQ41">
        <v>0</v>
      </c>
      <c r="AR41">
        <v>0.84124799999999988</v>
      </c>
      <c r="AS41">
        <v>1.3667231999999998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15.746698604886808</v>
      </c>
      <c r="BB41">
        <f t="shared" si="0"/>
        <v>487.34270965798754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15.44198133659688</v>
      </c>
      <c r="L42">
        <v>10.003033101436264</v>
      </c>
      <c r="M42">
        <v>0</v>
      </c>
      <c r="N42">
        <v>25.602621876280214</v>
      </c>
      <c r="O42">
        <v>50.378850488354622</v>
      </c>
      <c r="P42">
        <v>65.04178136059771</v>
      </c>
      <c r="Q42">
        <v>0</v>
      </c>
      <c r="R42">
        <v>2.9958677685950414</v>
      </c>
      <c r="S42">
        <v>3.3644707940717624</v>
      </c>
      <c r="T42">
        <v>0</v>
      </c>
      <c r="U42">
        <v>243.68891731992309</v>
      </c>
      <c r="V42">
        <v>0</v>
      </c>
      <c r="W42">
        <v>4.9967524886877834</v>
      </c>
      <c r="X42">
        <v>18.003499968331049</v>
      </c>
      <c r="Y42">
        <v>0</v>
      </c>
      <c r="Z42">
        <v>1.6646651999999995</v>
      </c>
      <c r="AA42">
        <v>0</v>
      </c>
      <c r="AB42">
        <v>0</v>
      </c>
      <c r="AC42">
        <v>2.4581713599999997</v>
      </c>
      <c r="AD42">
        <v>6.9455537999999999</v>
      </c>
      <c r="AE42">
        <v>12.220574999999998</v>
      </c>
      <c r="AF42">
        <v>0</v>
      </c>
      <c r="AG42">
        <v>0</v>
      </c>
      <c r="AH42">
        <v>5.9412885999999991</v>
      </c>
      <c r="AI42">
        <v>0.80835499999999982</v>
      </c>
      <c r="AJ42">
        <v>0</v>
      </c>
      <c r="AK42">
        <v>13.053150000000002</v>
      </c>
      <c r="AL42">
        <v>5.9020000000000019</v>
      </c>
      <c r="AM42">
        <v>0</v>
      </c>
      <c r="AN42">
        <v>0</v>
      </c>
      <c r="AO42">
        <v>6.1234320000000002</v>
      </c>
      <c r="AP42">
        <v>2.928366</v>
      </c>
      <c r="AQ42">
        <v>0</v>
      </c>
      <c r="AR42">
        <v>0.84124799999999988</v>
      </c>
      <c r="AS42">
        <v>1.3667231999999998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15.642842068886809</v>
      </c>
      <c r="BB42">
        <f t="shared" si="0"/>
        <v>484.12846259398759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15.44198133659688</v>
      </c>
      <c r="L43">
        <v>10.003033101436264</v>
      </c>
      <c r="M43">
        <v>0</v>
      </c>
      <c r="N43">
        <v>25.602621876280214</v>
      </c>
      <c r="O43">
        <v>50.378850488354622</v>
      </c>
      <c r="P43">
        <v>65.04178136059771</v>
      </c>
      <c r="Q43">
        <v>0</v>
      </c>
      <c r="R43">
        <v>5.34696968235294</v>
      </c>
      <c r="S43">
        <v>3.3644707940717624</v>
      </c>
      <c r="T43">
        <v>0</v>
      </c>
      <c r="U43">
        <v>243.68891731992309</v>
      </c>
      <c r="V43">
        <v>0</v>
      </c>
      <c r="W43">
        <v>4.997217514420556</v>
      </c>
      <c r="X43">
        <v>18.007172493314691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6.9455537999999999</v>
      </c>
      <c r="AE43">
        <v>12.220574999999998</v>
      </c>
      <c r="AF43">
        <v>0</v>
      </c>
      <c r="AG43">
        <v>0</v>
      </c>
      <c r="AH43">
        <v>0</v>
      </c>
      <c r="AI43">
        <v>0.80835499999999982</v>
      </c>
      <c r="AJ43">
        <v>0</v>
      </c>
      <c r="AK43">
        <v>13.053150000000002</v>
      </c>
      <c r="AL43">
        <v>5.9020000000000019</v>
      </c>
      <c r="AM43">
        <v>0</v>
      </c>
      <c r="AN43">
        <v>0</v>
      </c>
      <c r="AO43">
        <v>5.9740800000000007</v>
      </c>
      <c r="AP43">
        <v>2.928366</v>
      </c>
      <c r="AQ43">
        <v>0</v>
      </c>
      <c r="AR43">
        <v>0.84124799999999988</v>
      </c>
      <c r="AS43">
        <v>1.3667231999999998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15.448983534521471</v>
      </c>
      <c r="BB43">
        <f t="shared" si="0"/>
        <v>478.12874863282735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15.44198133659688</v>
      </c>
      <c r="L44">
        <v>10.003033101436264</v>
      </c>
      <c r="M44">
        <v>0</v>
      </c>
      <c r="N44">
        <v>25.602621876280214</v>
      </c>
      <c r="O44">
        <v>50.378850488354622</v>
      </c>
      <c r="P44">
        <v>65.04178136059771</v>
      </c>
      <c r="Q44">
        <v>0</v>
      </c>
      <c r="R44">
        <v>5.34696968235294</v>
      </c>
      <c r="S44">
        <v>3.3644707940717624</v>
      </c>
      <c r="T44">
        <v>0</v>
      </c>
      <c r="U44">
        <v>243.68891731992309</v>
      </c>
      <c r="V44">
        <v>0</v>
      </c>
      <c r="W44">
        <v>4.997217514420556</v>
      </c>
      <c r="X44">
        <v>18.007172493314691</v>
      </c>
      <c r="Y44">
        <v>0</v>
      </c>
      <c r="Z44">
        <v>1.6646651999999995</v>
      </c>
      <c r="AA44">
        <v>0</v>
      </c>
      <c r="AB44">
        <v>0</v>
      </c>
      <c r="AC44">
        <v>0</v>
      </c>
      <c r="AD44">
        <v>6.9455537999999999</v>
      </c>
      <c r="AE44">
        <v>12.220574999999998</v>
      </c>
      <c r="AF44">
        <v>0</v>
      </c>
      <c r="AG44">
        <v>0</v>
      </c>
      <c r="AH44">
        <v>0</v>
      </c>
      <c r="AI44">
        <v>0.80835499999999982</v>
      </c>
      <c r="AJ44">
        <v>0</v>
      </c>
      <c r="AK44">
        <v>13.053150000000002</v>
      </c>
      <c r="AL44">
        <v>5.9020000000000019</v>
      </c>
      <c r="AM44">
        <v>0</v>
      </c>
      <c r="AN44">
        <v>0</v>
      </c>
      <c r="AO44">
        <v>5.9740800000000007</v>
      </c>
      <c r="AP44">
        <v>2.928366</v>
      </c>
      <c r="AQ44">
        <v>0</v>
      </c>
      <c r="AR44">
        <v>0.84124799999999988</v>
      </c>
      <c r="AS44">
        <v>1.3667231999999998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15.448983534521471</v>
      </c>
      <c r="BB44">
        <f t="shared" si="0"/>
        <v>478.12874863282735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15.44198133659688</v>
      </c>
      <c r="L45">
        <v>10.003033101436264</v>
      </c>
      <c r="M45">
        <v>0</v>
      </c>
      <c r="N45">
        <v>27.200819277108437</v>
      </c>
      <c r="O45">
        <v>50.378850488354622</v>
      </c>
      <c r="P45">
        <v>65.04178136059771</v>
      </c>
      <c r="Q45">
        <v>0</v>
      </c>
      <c r="R45">
        <v>5.34696968235294</v>
      </c>
      <c r="S45">
        <v>3.3644707940717624</v>
      </c>
      <c r="T45">
        <v>0</v>
      </c>
      <c r="U45">
        <v>243.68891731992309</v>
      </c>
      <c r="V45">
        <v>0</v>
      </c>
      <c r="W45">
        <v>11.788877236135956</v>
      </c>
      <c r="X45">
        <v>37.472901781919234</v>
      </c>
      <c r="Y45">
        <v>0</v>
      </c>
      <c r="Z45">
        <v>1.6646651999999995</v>
      </c>
      <c r="AA45">
        <v>0</v>
      </c>
      <c r="AB45">
        <v>0</v>
      </c>
      <c r="AC45">
        <v>0</v>
      </c>
      <c r="AD45">
        <v>6.9455537999999999</v>
      </c>
      <c r="AE45">
        <v>12.220574999999998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13.053150000000002</v>
      </c>
      <c r="AL45">
        <v>5.9020000000000019</v>
      </c>
      <c r="AM45">
        <v>0</v>
      </c>
      <c r="AN45">
        <v>0</v>
      </c>
      <c r="AO45">
        <v>5.9740800000000007</v>
      </c>
      <c r="AP45">
        <v>2.928366</v>
      </c>
      <c r="AQ45">
        <v>0</v>
      </c>
      <c r="AR45">
        <v>1.121664</v>
      </c>
      <c r="AS45">
        <v>1.3667231999999998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16.304338856799266</v>
      </c>
      <c r="BB45">
        <f t="shared" si="0"/>
        <v>504.60104072169759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15.44198133659688</v>
      </c>
      <c r="L46">
        <v>10.003033101436264</v>
      </c>
      <c r="M46">
        <v>0</v>
      </c>
      <c r="N46">
        <v>27.200819277108437</v>
      </c>
      <c r="O46">
        <v>50.378850488354622</v>
      </c>
      <c r="P46">
        <v>65.04178136059771</v>
      </c>
      <c r="Q46">
        <v>0</v>
      </c>
      <c r="R46">
        <v>5.34696968235294</v>
      </c>
      <c r="S46">
        <v>3.3644707940717624</v>
      </c>
      <c r="T46">
        <v>0</v>
      </c>
      <c r="U46">
        <v>243.68891731992309</v>
      </c>
      <c r="V46">
        <v>0</v>
      </c>
      <c r="W46">
        <v>11.788877236135956</v>
      </c>
      <c r="X46">
        <v>37.472901781919234</v>
      </c>
      <c r="Y46">
        <v>0</v>
      </c>
      <c r="Z46">
        <v>1.6646651999999995</v>
      </c>
      <c r="AA46">
        <v>0</v>
      </c>
      <c r="AB46">
        <v>0</v>
      </c>
      <c r="AC46">
        <v>0</v>
      </c>
      <c r="AD46">
        <v>6.9455537999999999</v>
      </c>
      <c r="AE46">
        <v>12.220574999999998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13.053150000000002</v>
      </c>
      <c r="AL46">
        <v>5.9020000000000019</v>
      </c>
      <c r="AM46">
        <v>0</v>
      </c>
      <c r="AN46">
        <v>0</v>
      </c>
      <c r="AO46">
        <v>5.9740800000000007</v>
      </c>
      <c r="AP46">
        <v>2.928366</v>
      </c>
      <c r="AQ46">
        <v>0</v>
      </c>
      <c r="AR46">
        <v>1.121664</v>
      </c>
      <c r="AS46">
        <v>1.3667231999999998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16.304338856799266</v>
      </c>
      <c r="BB46">
        <f t="shared" si="0"/>
        <v>504.60104072169759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15.44198133659688</v>
      </c>
      <c r="L47">
        <v>10.003033101436264</v>
      </c>
      <c r="M47">
        <v>0</v>
      </c>
      <c r="N47">
        <v>25.599999999999998</v>
      </c>
      <c r="O47">
        <v>50.378850488354622</v>
      </c>
      <c r="P47">
        <v>65.04178136059771</v>
      </c>
      <c r="Q47">
        <v>0</v>
      </c>
      <c r="R47">
        <v>5.34696968235294</v>
      </c>
      <c r="S47">
        <v>3.3644707940717624</v>
      </c>
      <c r="T47">
        <v>0</v>
      </c>
      <c r="U47">
        <v>243.68891731992309</v>
      </c>
      <c r="V47">
        <v>0</v>
      </c>
      <c r="W47">
        <v>11.788877236135956</v>
      </c>
      <c r="X47">
        <v>37.472901781919234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6.9455537999999999</v>
      </c>
      <c r="AE47">
        <v>7.8211679999999992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13.053150000000002</v>
      </c>
      <c r="AL47">
        <v>5.9020000000000019</v>
      </c>
      <c r="AM47">
        <v>0</v>
      </c>
      <c r="AN47">
        <v>0</v>
      </c>
      <c r="AO47">
        <v>5.9740800000000007</v>
      </c>
      <c r="AP47">
        <v>2.928366</v>
      </c>
      <c r="AQ47">
        <v>0</v>
      </c>
      <c r="AR47">
        <v>1.121664</v>
      </c>
      <c r="AS47">
        <v>1.3667231999999998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16.116531939425776</v>
      </c>
      <c r="BB47">
        <f t="shared" si="0"/>
        <v>498.78862136196273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15.44198133659688</v>
      </c>
      <c r="L48">
        <v>10.003033101436264</v>
      </c>
      <c r="M48">
        <v>0</v>
      </c>
      <c r="N48">
        <v>25.599999999999998</v>
      </c>
      <c r="O48">
        <v>50.378850488354622</v>
      </c>
      <c r="P48">
        <v>65.04178136059771</v>
      </c>
      <c r="Q48">
        <v>0</v>
      </c>
      <c r="R48">
        <v>5.34696968235294</v>
      </c>
      <c r="S48">
        <v>3.3644707940717624</v>
      </c>
      <c r="T48">
        <v>0</v>
      </c>
      <c r="U48">
        <v>243.68891731992309</v>
      </c>
      <c r="V48">
        <v>0</v>
      </c>
      <c r="W48">
        <v>11.788877236135956</v>
      </c>
      <c r="X48">
        <v>37.472901781919234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6.9455537999999999</v>
      </c>
      <c r="AE48">
        <v>7.8211679999999992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13.053150000000002</v>
      </c>
      <c r="AL48">
        <v>5.9020000000000019</v>
      </c>
      <c r="AM48">
        <v>0</v>
      </c>
      <c r="AN48">
        <v>0</v>
      </c>
      <c r="AO48">
        <v>5.9740800000000007</v>
      </c>
      <c r="AP48">
        <v>2.928366</v>
      </c>
      <c r="AQ48">
        <v>0</v>
      </c>
      <c r="AR48">
        <v>1.121664</v>
      </c>
      <c r="AS48">
        <v>1.3667231999999998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16.116531939425776</v>
      </c>
      <c r="BB48">
        <f t="shared" si="0"/>
        <v>498.78862136196273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15.44198133659688</v>
      </c>
      <c r="L49">
        <v>10.003033101436264</v>
      </c>
      <c r="M49">
        <v>0</v>
      </c>
      <c r="N49">
        <v>25.599999999999998</v>
      </c>
      <c r="O49">
        <v>50.378850488354622</v>
      </c>
      <c r="P49">
        <v>65.04178136059771</v>
      </c>
      <c r="Q49">
        <v>0</v>
      </c>
      <c r="R49">
        <v>5.34696968235294</v>
      </c>
      <c r="S49">
        <v>3.3644707940717624</v>
      </c>
      <c r="T49">
        <v>0</v>
      </c>
      <c r="U49">
        <v>243.68891731992309</v>
      </c>
      <c r="V49">
        <v>0</v>
      </c>
      <c r="W49">
        <v>11.788877236135956</v>
      </c>
      <c r="X49">
        <v>37.472901781919234</v>
      </c>
      <c r="Y49">
        <v>0</v>
      </c>
      <c r="Z49">
        <v>1.6646651999999995</v>
      </c>
      <c r="AA49">
        <v>0</v>
      </c>
      <c r="AB49">
        <v>0</v>
      </c>
      <c r="AC49">
        <v>0</v>
      </c>
      <c r="AD49">
        <v>6.9455537999999999</v>
      </c>
      <c r="AE49">
        <v>7.8211679999999992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13.053150000000002</v>
      </c>
      <c r="AL49">
        <v>5.9020000000000019</v>
      </c>
      <c r="AM49">
        <v>0</v>
      </c>
      <c r="AN49">
        <v>0</v>
      </c>
      <c r="AO49">
        <v>5.7500520000000002</v>
      </c>
      <c r="AP49">
        <v>2.928366</v>
      </c>
      <c r="AQ49">
        <v>0</v>
      </c>
      <c r="AR49">
        <v>1.121664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16.295482051425772</v>
      </c>
      <c r="BB49">
        <f t="shared" si="0"/>
        <v>504.32693184996276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15.44198133659688</v>
      </c>
      <c r="L50">
        <v>10.003033101436264</v>
      </c>
      <c r="M50">
        <v>0</v>
      </c>
      <c r="N50">
        <v>25.599999999999998</v>
      </c>
      <c r="O50">
        <v>50.378850488354622</v>
      </c>
      <c r="P50">
        <v>65.04178136059771</v>
      </c>
      <c r="Q50">
        <v>0</v>
      </c>
      <c r="R50">
        <v>5.34696968235294</v>
      </c>
      <c r="S50">
        <v>3.3644707940717624</v>
      </c>
      <c r="T50">
        <v>0</v>
      </c>
      <c r="U50">
        <v>243.68891731992309</v>
      </c>
      <c r="V50">
        <v>0</v>
      </c>
      <c r="W50">
        <v>11.788877236135956</v>
      </c>
      <c r="X50">
        <v>37.472901781919234</v>
      </c>
      <c r="Y50">
        <v>0</v>
      </c>
      <c r="Z50">
        <v>1.6646651999999995</v>
      </c>
      <c r="AA50">
        <v>0</v>
      </c>
      <c r="AB50">
        <v>0</v>
      </c>
      <c r="AC50">
        <v>0</v>
      </c>
      <c r="AD50">
        <v>6.9455537999999999</v>
      </c>
      <c r="AE50">
        <v>7.8211679999999992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13.053150000000002</v>
      </c>
      <c r="AL50">
        <v>5.9020000000000019</v>
      </c>
      <c r="AM50">
        <v>0</v>
      </c>
      <c r="AN50">
        <v>0</v>
      </c>
      <c r="AO50">
        <v>5.7500520000000002</v>
      </c>
      <c r="AP50">
        <v>2.928366</v>
      </c>
      <c r="AQ50">
        <v>0</v>
      </c>
      <c r="AR50">
        <v>1.121664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16.295482051425772</v>
      </c>
      <c r="BB50">
        <f t="shared" si="0"/>
        <v>504.32693184996276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15.44198133659688</v>
      </c>
      <c r="L51">
        <v>10.003033101436264</v>
      </c>
      <c r="M51">
        <v>0</v>
      </c>
      <c r="N51">
        <v>25.602621876280217</v>
      </c>
      <c r="O51">
        <v>50.378850488354622</v>
      </c>
      <c r="P51">
        <v>65.421867667761617</v>
      </c>
      <c r="Q51">
        <v>0</v>
      </c>
      <c r="R51">
        <v>5.34696968235294</v>
      </c>
      <c r="S51">
        <v>3.3644707940717624</v>
      </c>
      <c r="T51">
        <v>0</v>
      </c>
      <c r="U51">
        <v>243.68891731992309</v>
      </c>
      <c r="V51">
        <v>0</v>
      </c>
      <c r="W51">
        <v>11.788877236135956</v>
      </c>
      <c r="X51">
        <v>37.472901781919234</v>
      </c>
      <c r="Y51">
        <v>0</v>
      </c>
      <c r="Z51">
        <v>1.6646651999999995</v>
      </c>
      <c r="AA51">
        <v>0</v>
      </c>
      <c r="AB51">
        <v>0</v>
      </c>
      <c r="AC51">
        <v>0</v>
      </c>
      <c r="AD51">
        <v>6.9455537999999999</v>
      </c>
      <c r="AE51">
        <v>7.8211679999999992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13.053150000000002</v>
      </c>
      <c r="AL51">
        <v>5.9020000000000019</v>
      </c>
      <c r="AM51">
        <v>0</v>
      </c>
      <c r="AN51">
        <v>0</v>
      </c>
      <c r="AO51">
        <v>5.7500520000000002</v>
      </c>
      <c r="AP51">
        <v>2.928366</v>
      </c>
      <c r="AQ51">
        <v>0</v>
      </c>
      <c r="AR51">
        <v>1.121664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16.307460817567577</v>
      </c>
      <c r="BB51">
        <f t="shared" si="0"/>
        <v>504.69766126726512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15.44198133659688</v>
      </c>
      <c r="L52">
        <v>10.003033101436264</v>
      </c>
      <c r="M52">
        <v>0</v>
      </c>
      <c r="N52">
        <v>25.602621876280217</v>
      </c>
      <c r="O52">
        <v>50.378850488354622</v>
      </c>
      <c r="P52">
        <v>65.421867667761617</v>
      </c>
      <c r="Q52">
        <v>0</v>
      </c>
      <c r="R52">
        <v>5.34696968235294</v>
      </c>
      <c r="S52">
        <v>3.3644707940717624</v>
      </c>
      <c r="T52">
        <v>0</v>
      </c>
      <c r="U52">
        <v>243.68891731992309</v>
      </c>
      <c r="V52">
        <v>0</v>
      </c>
      <c r="W52">
        <v>11.788877236135956</v>
      </c>
      <c r="X52">
        <v>37.472901781919234</v>
      </c>
      <c r="Y52">
        <v>0</v>
      </c>
      <c r="Z52">
        <v>1.6646651999999995</v>
      </c>
      <c r="AA52">
        <v>0</v>
      </c>
      <c r="AB52">
        <v>0</v>
      </c>
      <c r="AC52">
        <v>0</v>
      </c>
      <c r="AD52">
        <v>6.9455537999999999</v>
      </c>
      <c r="AE52">
        <v>7.8211679999999992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13.053150000000002</v>
      </c>
      <c r="AL52">
        <v>5.9020000000000019</v>
      </c>
      <c r="AM52">
        <v>0</v>
      </c>
      <c r="AN52">
        <v>0</v>
      </c>
      <c r="AO52">
        <v>5.7500520000000002</v>
      </c>
      <c r="AP52">
        <v>2.928366</v>
      </c>
      <c r="AQ52">
        <v>0</v>
      </c>
      <c r="AR52">
        <v>1.121664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16.307460817567577</v>
      </c>
      <c r="BB52">
        <f t="shared" si="0"/>
        <v>504.69766126726512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15.44198133659688</v>
      </c>
      <c r="L53">
        <v>10.003033101436264</v>
      </c>
      <c r="M53">
        <v>0</v>
      </c>
      <c r="N53">
        <v>25.602621876280217</v>
      </c>
      <c r="O53">
        <v>50.378850488354622</v>
      </c>
      <c r="P53">
        <v>65.421867667761617</v>
      </c>
      <c r="Q53">
        <v>0</v>
      </c>
      <c r="R53">
        <v>5.34696968235294</v>
      </c>
      <c r="S53">
        <v>3.3644707940717624</v>
      </c>
      <c r="T53">
        <v>0</v>
      </c>
      <c r="U53">
        <v>243.68891731992309</v>
      </c>
      <c r="V53">
        <v>0</v>
      </c>
      <c r="W53">
        <v>11.788877236135956</v>
      </c>
      <c r="X53">
        <v>37.472901781919234</v>
      </c>
      <c r="Y53">
        <v>0</v>
      </c>
      <c r="Z53">
        <v>1.6646651999999995</v>
      </c>
      <c r="AA53">
        <v>0</v>
      </c>
      <c r="AB53">
        <v>0</v>
      </c>
      <c r="AC53">
        <v>0</v>
      </c>
      <c r="AD53">
        <v>6.9455537999999999</v>
      </c>
      <c r="AE53">
        <v>7.8211679999999992</v>
      </c>
      <c r="AF53">
        <v>0</v>
      </c>
      <c r="AG53">
        <v>0</v>
      </c>
      <c r="AH53">
        <v>5.9412885999999991</v>
      </c>
      <c r="AI53">
        <v>0</v>
      </c>
      <c r="AJ53">
        <v>0</v>
      </c>
      <c r="AK53">
        <v>13.053150000000002</v>
      </c>
      <c r="AL53">
        <v>5.9020000000000019</v>
      </c>
      <c r="AM53">
        <v>0</v>
      </c>
      <c r="AN53">
        <v>0</v>
      </c>
      <c r="AO53">
        <v>5.7500520000000002</v>
      </c>
      <c r="AP53">
        <v>2.928366</v>
      </c>
      <c r="AQ53">
        <v>0</v>
      </c>
      <c r="AR53">
        <v>1.121664</v>
      </c>
      <c r="AS53">
        <v>1.3667231999999998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16.307460817567577</v>
      </c>
      <c r="BB53">
        <f t="shared" si="0"/>
        <v>504.69766126726512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15.44198133659688</v>
      </c>
      <c r="L54">
        <v>10.003033101436264</v>
      </c>
      <c r="M54">
        <v>0</v>
      </c>
      <c r="N54">
        <v>25.602621876280217</v>
      </c>
      <c r="O54">
        <v>50.378850488354622</v>
      </c>
      <c r="P54">
        <v>65.421867667761617</v>
      </c>
      <c r="Q54">
        <v>0</v>
      </c>
      <c r="R54">
        <v>5.34696968235294</v>
      </c>
      <c r="S54">
        <v>3.3644707940717624</v>
      </c>
      <c r="T54">
        <v>0</v>
      </c>
      <c r="U54">
        <v>243.68891731992309</v>
      </c>
      <c r="V54">
        <v>0</v>
      </c>
      <c r="W54">
        <v>11.788877236135956</v>
      </c>
      <c r="X54">
        <v>37.472901781919234</v>
      </c>
      <c r="Y54">
        <v>0</v>
      </c>
      <c r="Z54">
        <v>1.6646651999999995</v>
      </c>
      <c r="AA54">
        <v>0</v>
      </c>
      <c r="AB54">
        <v>0</v>
      </c>
      <c r="AC54">
        <v>0</v>
      </c>
      <c r="AD54">
        <v>6.9455537999999999</v>
      </c>
      <c r="AE54">
        <v>3.9105839999999996</v>
      </c>
      <c r="AF54">
        <v>0</v>
      </c>
      <c r="AG54">
        <v>0</v>
      </c>
      <c r="AH54">
        <v>5.9412885999999991</v>
      </c>
      <c r="AI54">
        <v>0</v>
      </c>
      <c r="AJ54">
        <v>0</v>
      </c>
      <c r="AK54">
        <v>13.053150000000002</v>
      </c>
      <c r="AL54">
        <v>5.9020000000000019</v>
      </c>
      <c r="AM54">
        <v>0</v>
      </c>
      <c r="AN54">
        <v>0</v>
      </c>
      <c r="AO54">
        <v>5.7500520000000002</v>
      </c>
      <c r="AP54">
        <v>2.928366</v>
      </c>
      <c r="AQ54">
        <v>0</v>
      </c>
      <c r="AR54">
        <v>1.121664</v>
      </c>
      <c r="AS54">
        <v>1.3667231999999998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16.185059487567578</v>
      </c>
      <c r="BB54">
        <f t="shared" si="0"/>
        <v>500.90947859726504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15.44198133659688</v>
      </c>
      <c r="L55">
        <v>10.003033101436264</v>
      </c>
      <c r="M55">
        <v>0</v>
      </c>
      <c r="N55">
        <v>25.602621876280217</v>
      </c>
      <c r="O55">
        <v>50.378850488354622</v>
      </c>
      <c r="P55">
        <v>65.421867667761617</v>
      </c>
      <c r="Q55">
        <v>0</v>
      </c>
      <c r="R55">
        <v>5.34696968235294</v>
      </c>
      <c r="S55">
        <v>3.3644707940717624</v>
      </c>
      <c r="T55">
        <v>0</v>
      </c>
      <c r="U55">
        <v>243.68891731992309</v>
      </c>
      <c r="V55">
        <v>0</v>
      </c>
      <c r="W55">
        <v>4.9967524886877834</v>
      </c>
      <c r="X55">
        <v>18.003499968331049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6.9455537999999999</v>
      </c>
      <c r="AE55">
        <v>3.9105839999999996</v>
      </c>
      <c r="AF55">
        <v>0</v>
      </c>
      <c r="AG55">
        <v>0</v>
      </c>
      <c r="AH55">
        <v>5.9412885999999991</v>
      </c>
      <c r="AI55">
        <v>0</v>
      </c>
      <c r="AJ55">
        <v>0</v>
      </c>
      <c r="AK55">
        <v>13.053150000000002</v>
      </c>
      <c r="AL55">
        <v>5.9020000000000019</v>
      </c>
      <c r="AM55">
        <v>0</v>
      </c>
      <c r="AN55">
        <v>0</v>
      </c>
      <c r="AO55">
        <v>5.7500520000000002</v>
      </c>
      <c r="AP55">
        <v>2.928366</v>
      </c>
      <c r="AQ55">
        <v>0</v>
      </c>
      <c r="AR55">
        <v>1.121664</v>
      </c>
      <c r="AS55">
        <v>1.3667231999999998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15.310969746869503</v>
      </c>
      <c r="BB55">
        <f t="shared" si="0"/>
        <v>473.85737657692675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15.44198133659688</v>
      </c>
      <c r="L56">
        <v>10.003033101436264</v>
      </c>
      <c r="M56">
        <v>0</v>
      </c>
      <c r="N56">
        <v>25.602621876280217</v>
      </c>
      <c r="O56">
        <v>50.378850488354622</v>
      </c>
      <c r="P56">
        <v>65.421867667761617</v>
      </c>
      <c r="Q56">
        <v>0</v>
      </c>
      <c r="R56">
        <v>5.34696968235294</v>
      </c>
      <c r="S56">
        <v>3.3644707940717624</v>
      </c>
      <c r="T56">
        <v>0</v>
      </c>
      <c r="U56">
        <v>243.68891731992309</v>
      </c>
      <c r="V56">
        <v>0</v>
      </c>
      <c r="W56">
        <v>4.9967524886877834</v>
      </c>
      <c r="X56">
        <v>18.003499968331049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6.9455537999999999</v>
      </c>
      <c r="AE56">
        <v>3.9105839999999996</v>
      </c>
      <c r="AF56">
        <v>0</v>
      </c>
      <c r="AG56">
        <v>0</v>
      </c>
      <c r="AH56">
        <v>5.9412885999999991</v>
      </c>
      <c r="AI56">
        <v>0</v>
      </c>
      <c r="AJ56">
        <v>0</v>
      </c>
      <c r="AK56">
        <v>13.053150000000002</v>
      </c>
      <c r="AL56">
        <v>5.9020000000000019</v>
      </c>
      <c r="AM56">
        <v>0</v>
      </c>
      <c r="AN56">
        <v>0</v>
      </c>
      <c r="AO56">
        <v>5.7500520000000002</v>
      </c>
      <c r="AP56">
        <v>2.928366</v>
      </c>
      <c r="AQ56">
        <v>0</v>
      </c>
      <c r="AR56">
        <v>1.121664</v>
      </c>
      <c r="AS56">
        <v>1.3667231999999998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15.310969746869503</v>
      </c>
      <c r="BB56">
        <f t="shared" si="0"/>
        <v>473.85737657692675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15.44198133659688</v>
      </c>
      <c r="L57">
        <v>9.6933286516853929</v>
      </c>
      <c r="M57">
        <v>0</v>
      </c>
      <c r="N57">
        <v>28.801638598088303</v>
      </c>
      <c r="O57">
        <v>50.378850488354622</v>
      </c>
      <c r="P57">
        <v>65.421867667761617</v>
      </c>
      <c r="Q57">
        <v>0</v>
      </c>
      <c r="R57">
        <v>5.5446019319148938</v>
      </c>
      <c r="S57">
        <v>3.4996746319340333</v>
      </c>
      <c r="T57">
        <v>0</v>
      </c>
      <c r="U57">
        <v>243.68891731992309</v>
      </c>
      <c r="V57">
        <v>0</v>
      </c>
      <c r="W57">
        <v>6.7409616829451533</v>
      </c>
      <c r="X57">
        <v>24.063177454320222</v>
      </c>
      <c r="Y57">
        <v>0</v>
      </c>
      <c r="Z57">
        <v>0</v>
      </c>
      <c r="AA57">
        <v>0</v>
      </c>
      <c r="AB57">
        <v>0</v>
      </c>
      <c r="AC57">
        <v>2.4581713599999997</v>
      </c>
      <c r="AD57">
        <v>6.9455537999999999</v>
      </c>
      <c r="AE57">
        <v>3.9105839999999996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13.053150000000002</v>
      </c>
      <c r="AL57">
        <v>5.9020000000000019</v>
      </c>
      <c r="AM57">
        <v>0</v>
      </c>
      <c r="AN57">
        <v>0</v>
      </c>
      <c r="AO57">
        <v>5.7500520000000002</v>
      </c>
      <c r="AP57">
        <v>2.928366</v>
      </c>
      <c r="AQ57">
        <v>0</v>
      </c>
      <c r="AR57">
        <v>1.121664</v>
      </c>
      <c r="AS57">
        <v>1.3667231999999998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15.918987277118397</v>
      </c>
      <c r="BB57">
        <f t="shared" si="0"/>
        <v>492.67485404640581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15.44198133659688</v>
      </c>
      <c r="L58">
        <v>9.6933286516853929</v>
      </c>
      <c r="M58">
        <v>0</v>
      </c>
      <c r="N58">
        <v>28.801638598088303</v>
      </c>
      <c r="O58">
        <v>50.378850488354622</v>
      </c>
      <c r="P58">
        <v>65.421867667761617</v>
      </c>
      <c r="Q58">
        <v>0</v>
      </c>
      <c r="R58">
        <v>5.5446019319148938</v>
      </c>
      <c r="S58">
        <v>3.4996746319340333</v>
      </c>
      <c r="T58">
        <v>0</v>
      </c>
      <c r="U58">
        <v>243.68891731992309</v>
      </c>
      <c r="V58">
        <v>0</v>
      </c>
      <c r="W58">
        <v>6.7409616829451533</v>
      </c>
      <c r="X58">
        <v>24.063177454320222</v>
      </c>
      <c r="Y58">
        <v>0</v>
      </c>
      <c r="Z58">
        <v>0</v>
      </c>
      <c r="AA58">
        <v>0</v>
      </c>
      <c r="AB58">
        <v>3.3181035999999993</v>
      </c>
      <c r="AC58">
        <v>2.4581713599999997</v>
      </c>
      <c r="AD58">
        <v>6.9455537999999999</v>
      </c>
      <c r="AE58">
        <v>3.9105839999999996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13.053150000000002</v>
      </c>
      <c r="AL58">
        <v>5.9020000000000019</v>
      </c>
      <c r="AM58">
        <v>0</v>
      </c>
      <c r="AN58">
        <v>0</v>
      </c>
      <c r="AO58">
        <v>5.7500520000000002</v>
      </c>
      <c r="AP58">
        <v>2.928366</v>
      </c>
      <c r="AQ58">
        <v>0</v>
      </c>
      <c r="AR58">
        <v>1.121664</v>
      </c>
      <c r="AS58">
        <v>1.3667231999999998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16.022843813118399</v>
      </c>
      <c r="BB58">
        <f t="shared" si="0"/>
        <v>495.88910111040576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15.44198133659688</v>
      </c>
      <c r="L59">
        <v>9.6933286516853929</v>
      </c>
      <c r="M59">
        <v>0</v>
      </c>
      <c r="N59">
        <v>28.801638598088303</v>
      </c>
      <c r="O59">
        <v>50.378850488354622</v>
      </c>
      <c r="P59">
        <v>65.421867667761617</v>
      </c>
      <c r="Q59">
        <v>0</v>
      </c>
      <c r="R59">
        <v>5.5446019319148938</v>
      </c>
      <c r="S59">
        <v>3.4996746319340333</v>
      </c>
      <c r="T59">
        <v>0</v>
      </c>
      <c r="U59">
        <v>243.68891731992309</v>
      </c>
      <c r="V59">
        <v>0</v>
      </c>
      <c r="W59">
        <v>6.7409616829451533</v>
      </c>
      <c r="X59">
        <v>24.063177454320222</v>
      </c>
      <c r="Y59">
        <v>0</v>
      </c>
      <c r="Z59">
        <v>0</v>
      </c>
      <c r="AA59">
        <v>0</v>
      </c>
      <c r="AB59">
        <v>3.3181035999999993</v>
      </c>
      <c r="AC59">
        <v>2.4581713599999997</v>
      </c>
      <c r="AD59">
        <v>6.9455537999999999</v>
      </c>
      <c r="AE59">
        <v>3.9105839999999996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13.053150000000002</v>
      </c>
      <c r="AL59">
        <v>5.9020000000000019</v>
      </c>
      <c r="AM59">
        <v>0</v>
      </c>
      <c r="AN59">
        <v>0</v>
      </c>
      <c r="AO59">
        <v>5.7500520000000002</v>
      </c>
      <c r="AP59">
        <v>2.928366</v>
      </c>
      <c r="AQ59">
        <v>0</v>
      </c>
      <c r="AR59">
        <v>1.121664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16.022843813118399</v>
      </c>
      <c r="BB59">
        <f t="shared" si="0"/>
        <v>495.88910111040576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15.44198133659688</v>
      </c>
      <c r="L60">
        <v>9.6933286516853929</v>
      </c>
      <c r="M60">
        <v>0</v>
      </c>
      <c r="N60">
        <v>28.801638598088303</v>
      </c>
      <c r="O60">
        <v>50.378850488354622</v>
      </c>
      <c r="P60">
        <v>65.421867667761617</v>
      </c>
      <c r="Q60">
        <v>0</v>
      </c>
      <c r="R60">
        <v>5.5446019319148938</v>
      </c>
      <c r="S60">
        <v>3.4996746319340333</v>
      </c>
      <c r="T60">
        <v>0</v>
      </c>
      <c r="U60">
        <v>243.68891731992309</v>
      </c>
      <c r="V60">
        <v>0</v>
      </c>
      <c r="W60">
        <v>6.7409616829451533</v>
      </c>
      <c r="X60">
        <v>24.063177454320222</v>
      </c>
      <c r="Y60">
        <v>0</v>
      </c>
      <c r="Z60">
        <v>0</v>
      </c>
      <c r="AA60">
        <v>0</v>
      </c>
      <c r="AB60">
        <v>3.3181035999999993</v>
      </c>
      <c r="AC60">
        <v>2.4581713599999997</v>
      </c>
      <c r="AD60">
        <v>6.9455537999999999</v>
      </c>
      <c r="AE60">
        <v>3.9105839999999996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13.053150000000002</v>
      </c>
      <c r="AL60">
        <v>5.9020000000000019</v>
      </c>
      <c r="AM60">
        <v>0</v>
      </c>
      <c r="AN60">
        <v>0</v>
      </c>
      <c r="AO60">
        <v>5.7500520000000002</v>
      </c>
      <c r="AP60">
        <v>2.928366</v>
      </c>
      <c r="AQ60">
        <v>0</v>
      </c>
      <c r="AR60">
        <v>1.121664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16.022843813118399</v>
      </c>
      <c r="BB60">
        <f t="shared" si="0"/>
        <v>495.88910111040576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16.059660590060755</v>
      </c>
      <c r="L61">
        <v>10.075633328846411</v>
      </c>
      <c r="M61">
        <v>0</v>
      </c>
      <c r="N61">
        <v>28.801638598088303</v>
      </c>
      <c r="O61">
        <v>50.378850488354622</v>
      </c>
      <c r="P61">
        <v>65.421867667761617</v>
      </c>
      <c r="Q61">
        <v>0</v>
      </c>
      <c r="R61">
        <v>5.564460067548417</v>
      </c>
      <c r="S61">
        <v>3.4994403730337078</v>
      </c>
      <c r="T61">
        <v>0</v>
      </c>
      <c r="U61">
        <v>243.68891731992309</v>
      </c>
      <c r="V61">
        <v>0</v>
      </c>
      <c r="W61">
        <v>5.2020304568527918</v>
      </c>
      <c r="X61">
        <v>18.715804686693506</v>
      </c>
      <c r="Y61">
        <v>0</v>
      </c>
      <c r="Z61">
        <v>0</v>
      </c>
      <c r="AA61">
        <v>0</v>
      </c>
      <c r="AB61">
        <v>3.3181035999999993</v>
      </c>
      <c r="AC61">
        <v>2.4581713599999997</v>
      </c>
      <c r="AD61">
        <v>6.9455537999999999</v>
      </c>
      <c r="AE61">
        <v>3.9105839999999996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13.053150000000002</v>
      </c>
      <c r="AL61">
        <v>5.9020000000000019</v>
      </c>
      <c r="AM61">
        <v>0</v>
      </c>
      <c r="AN61">
        <v>0</v>
      </c>
      <c r="AO61">
        <v>5.7500520000000002</v>
      </c>
      <c r="AP61">
        <v>2.928366</v>
      </c>
      <c r="AQ61">
        <v>0</v>
      </c>
      <c r="AR61">
        <v>1.121664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15.83921642129248</v>
      </c>
      <c r="BB61">
        <f t="shared" si="0"/>
        <v>490.20603231587074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16.059660590060755</v>
      </c>
      <c r="L62">
        <v>10.075633328846411</v>
      </c>
      <c r="M62">
        <v>0</v>
      </c>
      <c r="N62">
        <v>28.801638598088303</v>
      </c>
      <c r="O62">
        <v>50.378850488354622</v>
      </c>
      <c r="P62">
        <v>65.421867667761617</v>
      </c>
      <c r="Q62">
        <v>0</v>
      </c>
      <c r="R62">
        <v>5.564460067548417</v>
      </c>
      <c r="S62">
        <v>3.4994403730337078</v>
      </c>
      <c r="T62">
        <v>0</v>
      </c>
      <c r="U62">
        <v>243.68891731992309</v>
      </c>
      <c r="V62">
        <v>0</v>
      </c>
      <c r="W62">
        <v>5.2020304568527918</v>
      </c>
      <c r="X62">
        <v>18.715804686693506</v>
      </c>
      <c r="Y62">
        <v>0</v>
      </c>
      <c r="Z62">
        <v>0</v>
      </c>
      <c r="AA62">
        <v>0</v>
      </c>
      <c r="AB62">
        <v>3.3181035999999993</v>
      </c>
      <c r="AC62">
        <v>2.4581713599999997</v>
      </c>
      <c r="AD62">
        <v>6.9455537999999999</v>
      </c>
      <c r="AE62">
        <v>3.9105839999999996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13.053150000000002</v>
      </c>
      <c r="AL62">
        <v>5.9020000000000019</v>
      </c>
      <c r="AM62">
        <v>0</v>
      </c>
      <c r="AN62">
        <v>0</v>
      </c>
      <c r="AO62">
        <v>5.7500520000000002</v>
      </c>
      <c r="AP62">
        <v>2.928366</v>
      </c>
      <c r="AQ62">
        <v>0</v>
      </c>
      <c r="AR62">
        <v>1.121664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16.025178965292483</v>
      </c>
      <c r="BB62">
        <f t="shared" si="0"/>
        <v>495.96135837187074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16.059660590060755</v>
      </c>
      <c r="L63">
        <v>10.120739444519224</v>
      </c>
      <c r="M63">
        <v>0</v>
      </c>
      <c r="N63">
        <v>28.801638598088303</v>
      </c>
      <c r="O63">
        <v>50.378850488354622</v>
      </c>
      <c r="P63">
        <v>65.421867667761617</v>
      </c>
      <c r="Q63">
        <v>0</v>
      </c>
      <c r="R63">
        <v>5.5853647311121541</v>
      </c>
      <c r="S63">
        <v>3.5196738389261748</v>
      </c>
      <c r="T63">
        <v>0</v>
      </c>
      <c r="U63">
        <v>243.68891731992309</v>
      </c>
      <c r="V63">
        <v>0</v>
      </c>
      <c r="W63">
        <v>5.2020304568527918</v>
      </c>
      <c r="X63">
        <v>18.715804686693506</v>
      </c>
      <c r="Y63">
        <v>0</v>
      </c>
      <c r="Z63">
        <v>1.6646651999999995</v>
      </c>
      <c r="AA63">
        <v>0</v>
      </c>
      <c r="AB63">
        <v>3.3181035999999993</v>
      </c>
      <c r="AC63">
        <v>2.4581713599999997</v>
      </c>
      <c r="AD63">
        <v>6.9455537999999999</v>
      </c>
      <c r="AE63">
        <v>3.9105839999999996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13.053150000000002</v>
      </c>
      <c r="AL63">
        <v>5.9020000000000019</v>
      </c>
      <c r="AM63">
        <v>0</v>
      </c>
      <c r="AN63">
        <v>0</v>
      </c>
      <c r="AO63">
        <v>5.7500520000000002</v>
      </c>
      <c r="AP63">
        <v>2.928366</v>
      </c>
      <c r="AQ63">
        <v>0</v>
      </c>
      <c r="AR63">
        <v>13.459967999999998</v>
      </c>
      <c r="AS63">
        <v>6.8336159999999992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16.637285256325509</v>
      </c>
      <c r="BB63">
        <f t="shared" si="0"/>
        <v>514.90535832596663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16.059660590060755</v>
      </c>
      <c r="L64">
        <v>10.120739444519224</v>
      </c>
      <c r="M64">
        <v>0</v>
      </c>
      <c r="N64">
        <v>28.801638598088303</v>
      </c>
      <c r="O64">
        <v>50.378850488354622</v>
      </c>
      <c r="P64">
        <v>65.421867667761617</v>
      </c>
      <c r="Q64">
        <v>0</v>
      </c>
      <c r="R64">
        <v>5.5853647311121541</v>
      </c>
      <c r="S64">
        <v>3.5196738389261748</v>
      </c>
      <c r="T64">
        <v>0</v>
      </c>
      <c r="U64">
        <v>243.68891731992309</v>
      </c>
      <c r="V64">
        <v>0</v>
      </c>
      <c r="W64">
        <v>11.789790476190475</v>
      </c>
      <c r="X64">
        <v>37.468174041297942</v>
      </c>
      <c r="Y64">
        <v>0</v>
      </c>
      <c r="Z64">
        <v>1.6646651999999995</v>
      </c>
      <c r="AA64">
        <v>0</v>
      </c>
      <c r="AB64">
        <v>3.3181035999999993</v>
      </c>
      <c r="AC64">
        <v>2.4581713599999997</v>
      </c>
      <c r="AD64">
        <v>6.9455537999999999</v>
      </c>
      <c r="AE64">
        <v>3.9105839999999996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13.053150000000002</v>
      </c>
      <c r="AL64">
        <v>5.9020000000000019</v>
      </c>
      <c r="AM64">
        <v>0</v>
      </c>
      <c r="AN64">
        <v>0</v>
      </c>
      <c r="AO64">
        <v>5.7500520000000002</v>
      </c>
      <c r="AP64">
        <v>2.928366</v>
      </c>
      <c r="AQ64">
        <v>0</v>
      </c>
      <c r="AR64">
        <v>13.459967999999998</v>
      </c>
      <c r="AS64">
        <v>6.8336159999999992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17.43043115631696</v>
      </c>
      <c r="BB64">
        <f t="shared" si="0"/>
        <v>539.45234179991735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16.059660590060755</v>
      </c>
      <c r="L65">
        <v>10.120739444519224</v>
      </c>
      <c r="M65">
        <v>0</v>
      </c>
      <c r="N65">
        <v>28.801638598088303</v>
      </c>
      <c r="O65">
        <v>50.378850488354622</v>
      </c>
      <c r="P65">
        <v>65.421867667761617</v>
      </c>
      <c r="Q65">
        <v>0</v>
      </c>
      <c r="R65">
        <v>5.5853647311121541</v>
      </c>
      <c r="S65">
        <v>3.5196738389261748</v>
      </c>
      <c r="T65">
        <v>0</v>
      </c>
      <c r="U65">
        <v>243.68891731992309</v>
      </c>
      <c r="V65">
        <v>0</v>
      </c>
      <c r="W65">
        <v>11.789790476190475</v>
      </c>
      <c r="X65">
        <v>37.468174041297942</v>
      </c>
      <c r="Y65">
        <v>0</v>
      </c>
      <c r="Z65">
        <v>1.6646651999999995</v>
      </c>
      <c r="AA65">
        <v>0</v>
      </c>
      <c r="AB65">
        <v>3.34519016</v>
      </c>
      <c r="AC65">
        <v>2.4581713599999997</v>
      </c>
      <c r="AD65">
        <v>6.9455537999999999</v>
      </c>
      <c r="AE65">
        <v>3.9105839999999996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13.053150000000002</v>
      </c>
      <c r="AL65">
        <v>2.951000000000001</v>
      </c>
      <c r="AM65">
        <v>0</v>
      </c>
      <c r="AN65">
        <v>0</v>
      </c>
      <c r="AO65">
        <v>5.6006999999999998</v>
      </c>
      <c r="AP65">
        <v>2.928366</v>
      </c>
      <c r="AQ65">
        <v>0</v>
      </c>
      <c r="AR65">
        <v>1.121664</v>
      </c>
      <c r="AS65">
        <v>6.8336159999999992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16.762086582316964</v>
      </c>
      <c r="BB65">
        <f t="shared" si="0"/>
        <v>518.76782833391735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16.059660590060755</v>
      </c>
      <c r="L66">
        <v>10.120739444519224</v>
      </c>
      <c r="M66">
        <v>0</v>
      </c>
      <c r="N66">
        <v>28.801638598088303</v>
      </c>
      <c r="O66">
        <v>50.378850488354622</v>
      </c>
      <c r="P66">
        <v>65.421867667761617</v>
      </c>
      <c r="Q66">
        <v>0</v>
      </c>
      <c r="R66">
        <v>5.5853647311121541</v>
      </c>
      <c r="S66">
        <v>3.5196738389261748</v>
      </c>
      <c r="T66">
        <v>0</v>
      </c>
      <c r="U66">
        <v>243.68891731992309</v>
      </c>
      <c r="V66">
        <v>0</v>
      </c>
      <c r="W66">
        <v>11.789790476190475</v>
      </c>
      <c r="X66">
        <v>37.468174041297942</v>
      </c>
      <c r="Y66">
        <v>0</v>
      </c>
      <c r="Z66">
        <v>1.6646651999999995</v>
      </c>
      <c r="AA66">
        <v>0</v>
      </c>
      <c r="AB66">
        <v>3.34519016</v>
      </c>
      <c r="AC66">
        <v>2.4581713599999997</v>
      </c>
      <c r="AD66">
        <v>6.9455537999999999</v>
      </c>
      <c r="AE66">
        <v>3.9105839999999996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13.053150000000002</v>
      </c>
      <c r="AL66">
        <v>2.951000000000001</v>
      </c>
      <c r="AM66">
        <v>0</v>
      </c>
      <c r="AN66">
        <v>0</v>
      </c>
      <c r="AO66">
        <v>5.6006999999999998</v>
      </c>
      <c r="AP66">
        <v>2.928366</v>
      </c>
      <c r="AQ66">
        <v>0</v>
      </c>
      <c r="AR66">
        <v>1.121664</v>
      </c>
      <c r="AS66">
        <v>6.8336159999999992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16.762086582316964</v>
      </c>
      <c r="BB66">
        <f t="shared" si="0"/>
        <v>518.76782833391735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27.836745022771975</v>
      </c>
      <c r="L67">
        <v>10.120739444519224</v>
      </c>
      <c r="M67">
        <v>0</v>
      </c>
      <c r="N67">
        <v>28.801638598088303</v>
      </c>
      <c r="O67">
        <v>50.378850488354622</v>
      </c>
      <c r="P67">
        <v>65.421867667761617</v>
      </c>
      <c r="Q67">
        <v>0</v>
      </c>
      <c r="R67">
        <v>5.430043094685991</v>
      </c>
      <c r="S67">
        <v>3.3975403189189191</v>
      </c>
      <c r="T67">
        <v>0</v>
      </c>
      <c r="U67">
        <v>243.68891731992309</v>
      </c>
      <c r="V67">
        <v>0</v>
      </c>
      <c r="W67">
        <v>11.789790476190475</v>
      </c>
      <c r="X67">
        <v>37.468174041297942</v>
      </c>
      <c r="Y67">
        <v>0</v>
      </c>
      <c r="Z67">
        <v>1.6646651999999995</v>
      </c>
      <c r="AA67">
        <v>0</v>
      </c>
      <c r="AB67">
        <v>3.34519016</v>
      </c>
      <c r="AC67">
        <v>2.4581713599999997</v>
      </c>
      <c r="AD67">
        <v>4.6303691999999996</v>
      </c>
      <c r="AE67">
        <v>3.9105839999999996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13.053150000000002</v>
      </c>
      <c r="AL67">
        <v>2.951000000000001</v>
      </c>
      <c r="AM67">
        <v>0</v>
      </c>
      <c r="AN67">
        <v>0</v>
      </c>
      <c r="AO67">
        <v>5.6006999999999998</v>
      </c>
      <c r="AP67">
        <v>2.928366</v>
      </c>
      <c r="AQ67">
        <v>0</v>
      </c>
      <c r="AR67">
        <v>1.121664</v>
      </c>
      <c r="AS67">
        <v>6.8336159999999992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17.049559537734194</v>
      </c>
      <c r="BB67">
        <f t="shared" si="0"/>
        <v>527.66480005477786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27.836745022771975</v>
      </c>
      <c r="L68">
        <v>10.120739444519224</v>
      </c>
      <c r="M68">
        <v>0</v>
      </c>
      <c r="N68">
        <v>28.801638598088303</v>
      </c>
      <c r="O68">
        <v>50.378850488354622</v>
      </c>
      <c r="P68">
        <v>65.421867667761617</v>
      </c>
      <c r="Q68">
        <v>0</v>
      </c>
      <c r="R68">
        <v>5.430043094685991</v>
      </c>
      <c r="S68">
        <v>3.3975403189189191</v>
      </c>
      <c r="T68">
        <v>0</v>
      </c>
      <c r="U68">
        <v>243.68891731992309</v>
      </c>
      <c r="V68">
        <v>5.1959827833572456</v>
      </c>
      <c r="W68">
        <v>11.789790476190475</v>
      </c>
      <c r="X68">
        <v>37.468174041297942</v>
      </c>
      <c r="Y68">
        <v>0</v>
      </c>
      <c r="Z68">
        <v>1.6646651999999995</v>
      </c>
      <c r="AA68">
        <v>0</v>
      </c>
      <c r="AB68">
        <v>3.34519016</v>
      </c>
      <c r="AC68">
        <v>2.4581713599999997</v>
      </c>
      <c r="AD68">
        <v>4.6303691999999996</v>
      </c>
      <c r="AE68">
        <v>3.9105839999999996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13.053150000000002</v>
      </c>
      <c r="AL68">
        <v>2.951000000000001</v>
      </c>
      <c r="AM68">
        <v>0</v>
      </c>
      <c r="AN68">
        <v>0</v>
      </c>
      <c r="AO68">
        <v>5.6006999999999998</v>
      </c>
      <c r="AP68">
        <v>2.928366</v>
      </c>
      <c r="AQ68">
        <v>0</v>
      </c>
      <c r="AR68">
        <v>1.121664</v>
      </c>
      <c r="AS68">
        <v>6.8336159999999992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17.212193798853281</v>
      </c>
      <c r="BB68">
        <f t="shared" ref="BB68:BB99" si="1">SUM(B68:AZ68)-BA68</f>
        <v>532.69814857701613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27.635534952987676</v>
      </c>
      <c r="L69">
        <v>10.120739444519224</v>
      </c>
      <c r="M69">
        <v>0</v>
      </c>
      <c r="N69">
        <v>28.801638598088303</v>
      </c>
      <c r="O69">
        <v>50.378850488354622</v>
      </c>
      <c r="P69">
        <v>65.421867667761617</v>
      </c>
      <c r="Q69">
        <v>0</v>
      </c>
      <c r="R69">
        <v>5.430043094685991</v>
      </c>
      <c r="S69">
        <v>3.3975403189189191</v>
      </c>
      <c r="T69">
        <v>0</v>
      </c>
      <c r="U69">
        <v>243.68891731992309</v>
      </c>
      <c r="V69">
        <v>5.2632869318181816</v>
      </c>
      <c r="W69">
        <v>11.788877236135956</v>
      </c>
      <c r="X69">
        <v>37.472901781919234</v>
      </c>
      <c r="Y69">
        <v>0</v>
      </c>
      <c r="Z69">
        <v>1.6646651999999995</v>
      </c>
      <c r="AA69">
        <v>0</v>
      </c>
      <c r="AB69">
        <v>3.34519016</v>
      </c>
      <c r="AC69">
        <v>2.4581713599999997</v>
      </c>
      <c r="AD69">
        <v>4.6303691999999996</v>
      </c>
      <c r="AE69">
        <v>3.9105839999999996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13.053150000000002</v>
      </c>
      <c r="AL69">
        <v>2.951000000000001</v>
      </c>
      <c r="AM69">
        <v>0</v>
      </c>
      <c r="AN69">
        <v>0</v>
      </c>
      <c r="AO69">
        <v>5.6006999999999998</v>
      </c>
      <c r="AP69">
        <v>2.928366</v>
      </c>
      <c r="AQ69">
        <v>0</v>
      </c>
      <c r="AR69">
        <v>1.121664</v>
      </c>
      <c r="AS69">
        <v>2.6651102399999993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17.077647843780351</v>
      </c>
      <c r="BB69">
        <f t="shared" si="1"/>
        <v>528.53409735133232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44.867478446333514</v>
      </c>
      <c r="L70">
        <v>10.120739444519224</v>
      </c>
      <c r="M70">
        <v>0</v>
      </c>
      <c r="N70">
        <v>28.801638598088303</v>
      </c>
      <c r="O70">
        <v>50.378850488354622</v>
      </c>
      <c r="P70">
        <v>65.421867667761617</v>
      </c>
      <c r="Q70">
        <v>0</v>
      </c>
      <c r="R70">
        <v>5.430043094685991</v>
      </c>
      <c r="S70">
        <v>3.3975403189189191</v>
      </c>
      <c r="T70">
        <v>0</v>
      </c>
      <c r="U70">
        <v>243.68891731992309</v>
      </c>
      <c r="V70">
        <v>5.2632869318181816</v>
      </c>
      <c r="W70">
        <v>11.788877236135956</v>
      </c>
      <c r="X70">
        <v>37.472901781919234</v>
      </c>
      <c r="Y70">
        <v>0</v>
      </c>
      <c r="Z70">
        <v>1.6646651999999995</v>
      </c>
      <c r="AA70">
        <v>0</v>
      </c>
      <c r="AB70">
        <v>3.34519016</v>
      </c>
      <c r="AC70">
        <v>2.4581713599999997</v>
      </c>
      <c r="AD70">
        <v>4.6303691999999996</v>
      </c>
      <c r="AE70">
        <v>3.9105839999999996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13.053150000000002</v>
      </c>
      <c r="AL70">
        <v>2.951000000000001</v>
      </c>
      <c r="AM70">
        <v>0</v>
      </c>
      <c r="AN70">
        <v>0</v>
      </c>
      <c r="AO70">
        <v>5.6006999999999998</v>
      </c>
      <c r="AP70">
        <v>2.928366</v>
      </c>
      <c r="AQ70">
        <v>0</v>
      </c>
      <c r="AR70">
        <v>1.121664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17.576368195776556</v>
      </c>
      <c r="BB70">
        <f t="shared" si="1"/>
        <v>543.96893345268211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45.924665058839885</v>
      </c>
      <c r="L71">
        <v>24.403406138636623</v>
      </c>
      <c r="M71">
        <v>0</v>
      </c>
      <c r="N71">
        <v>28.801638598088303</v>
      </c>
      <c r="O71">
        <v>50.378850488354622</v>
      </c>
      <c r="P71">
        <v>65.421867667761617</v>
      </c>
      <c r="Q71">
        <v>0</v>
      </c>
      <c r="R71">
        <v>10.764822392886016</v>
      </c>
      <c r="S71">
        <v>6.9150654932735431</v>
      </c>
      <c r="T71">
        <v>0</v>
      </c>
      <c r="U71">
        <v>243.68891731992309</v>
      </c>
      <c r="V71">
        <v>5.2709955891619416</v>
      </c>
      <c r="W71">
        <v>11.788877236135956</v>
      </c>
      <c r="X71">
        <v>37.472901781919234</v>
      </c>
      <c r="Y71">
        <v>0</v>
      </c>
      <c r="Z71">
        <v>0.27940000000000004</v>
      </c>
      <c r="AA71">
        <v>0</v>
      </c>
      <c r="AB71">
        <v>3.34519016</v>
      </c>
      <c r="AC71">
        <v>2.4581713599999997</v>
      </c>
      <c r="AD71">
        <v>4.6303691999999996</v>
      </c>
      <c r="AE71">
        <v>3.9105839999999996</v>
      </c>
      <c r="AF71">
        <v>0</v>
      </c>
      <c r="AG71">
        <v>0</v>
      </c>
      <c r="AH71">
        <v>16.837660000000003</v>
      </c>
      <c r="AI71">
        <v>0</v>
      </c>
      <c r="AJ71">
        <v>0</v>
      </c>
      <c r="AK71">
        <v>13.053150000000002</v>
      </c>
      <c r="AL71">
        <v>2.951000000000001</v>
      </c>
      <c r="AM71">
        <v>0</v>
      </c>
      <c r="AN71">
        <v>0</v>
      </c>
      <c r="AO71">
        <v>5.6006999999999998</v>
      </c>
      <c r="AP71">
        <v>2.928366</v>
      </c>
      <c r="AQ71">
        <v>0</v>
      </c>
      <c r="AR71">
        <v>1.121664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18.44555935022613</v>
      </c>
      <c r="BB71">
        <f t="shared" si="1"/>
        <v>570.86942633475462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45.927019263413143</v>
      </c>
      <c r="L72">
        <v>24.403784333309549</v>
      </c>
      <c r="M72">
        <v>0</v>
      </c>
      <c r="N72">
        <v>28.801638598088303</v>
      </c>
      <c r="O72">
        <v>50.378850488354622</v>
      </c>
      <c r="P72">
        <v>65.421867667761617</v>
      </c>
      <c r="Q72">
        <v>0</v>
      </c>
      <c r="R72">
        <v>9.5676785007401897</v>
      </c>
      <c r="S72">
        <v>5.2752457389138012</v>
      </c>
      <c r="T72">
        <v>0</v>
      </c>
      <c r="U72">
        <v>243.68891731992309</v>
      </c>
      <c r="V72">
        <v>5.2681034482758617</v>
      </c>
      <c r="W72">
        <v>11.788877236135956</v>
      </c>
      <c r="X72">
        <v>37.472901781919234</v>
      </c>
      <c r="Y72">
        <v>0</v>
      </c>
      <c r="Z72">
        <v>0.27940000000000004</v>
      </c>
      <c r="AA72">
        <v>3.5685374399999996</v>
      </c>
      <c r="AB72">
        <v>3.34519016</v>
      </c>
      <c r="AC72">
        <v>2.4581713599999997</v>
      </c>
      <c r="AD72">
        <v>4.6303691999999996</v>
      </c>
      <c r="AE72">
        <v>3.9105839999999996</v>
      </c>
      <c r="AF72">
        <v>0</v>
      </c>
      <c r="AG72">
        <v>0</v>
      </c>
      <c r="AH72">
        <v>23.765154399999997</v>
      </c>
      <c r="AI72">
        <v>0</v>
      </c>
      <c r="AJ72">
        <v>0</v>
      </c>
      <c r="AK72">
        <v>13.053150000000002</v>
      </c>
      <c r="AL72">
        <v>2.951000000000001</v>
      </c>
      <c r="AM72">
        <v>0</v>
      </c>
      <c r="AN72">
        <v>0</v>
      </c>
      <c r="AO72">
        <v>5.6006999999999998</v>
      </c>
      <c r="AP72">
        <v>2.928366</v>
      </c>
      <c r="AQ72">
        <v>0</v>
      </c>
      <c r="AR72">
        <v>1.121664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18.685283410316504</v>
      </c>
      <c r="BB72">
        <f t="shared" si="1"/>
        <v>578.28861072651875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45.936568791454093</v>
      </c>
      <c r="L73">
        <v>24.40416370106761</v>
      </c>
      <c r="M73">
        <v>0</v>
      </c>
      <c r="N73">
        <v>28.801638598088303</v>
      </c>
      <c r="O73">
        <v>50.378850488354622</v>
      </c>
      <c r="P73">
        <v>65.421867667761617</v>
      </c>
      <c r="Q73">
        <v>0</v>
      </c>
      <c r="R73">
        <v>10.76433620519566</v>
      </c>
      <c r="S73">
        <v>6.4210762852459018</v>
      </c>
      <c r="T73">
        <v>0</v>
      </c>
      <c r="U73">
        <v>243.68891731992309</v>
      </c>
      <c r="V73">
        <v>5.2681034482758617</v>
      </c>
      <c r="W73">
        <v>11.788877236135956</v>
      </c>
      <c r="X73">
        <v>37.472901781919234</v>
      </c>
      <c r="Y73">
        <v>0</v>
      </c>
      <c r="Z73">
        <v>0.27940000000000004</v>
      </c>
      <c r="AA73">
        <v>3.5685374399999996</v>
      </c>
      <c r="AB73">
        <v>3.34519016</v>
      </c>
      <c r="AC73">
        <v>2.4581713599999997</v>
      </c>
      <c r="AD73">
        <v>4.6303691999999996</v>
      </c>
      <c r="AE73">
        <v>7.8211679999999992</v>
      </c>
      <c r="AF73">
        <v>0</v>
      </c>
      <c r="AG73">
        <v>0</v>
      </c>
      <c r="AH73">
        <v>23.765154399999997</v>
      </c>
      <c r="AI73">
        <v>0</v>
      </c>
      <c r="AJ73">
        <v>0</v>
      </c>
      <c r="AK73">
        <v>13.053150000000002</v>
      </c>
      <c r="AL73">
        <v>2.951000000000001</v>
      </c>
      <c r="AM73">
        <v>0</v>
      </c>
      <c r="AN73">
        <v>0</v>
      </c>
      <c r="AO73">
        <v>5.6006999999999998</v>
      </c>
      <c r="AP73">
        <v>2.928366</v>
      </c>
      <c r="AQ73">
        <v>0</v>
      </c>
      <c r="AR73">
        <v>1.121664</v>
      </c>
      <c r="AS73">
        <v>1.3667231999999998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18.881315354895936</v>
      </c>
      <c r="BB73">
        <f t="shared" si="1"/>
        <v>584.35557992852603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45.929386627686632</v>
      </c>
      <c r="L74">
        <v>24.40379867978049</v>
      </c>
      <c r="M74">
        <v>0</v>
      </c>
      <c r="N74">
        <v>28.801638598088303</v>
      </c>
      <c r="O74">
        <v>50.378850488354622</v>
      </c>
      <c r="P74">
        <v>65.421867667761617</v>
      </c>
      <c r="Q74">
        <v>0</v>
      </c>
      <c r="R74">
        <v>10.76433620519566</v>
      </c>
      <c r="S74">
        <v>6.6998611700039268</v>
      </c>
      <c r="T74">
        <v>0</v>
      </c>
      <c r="U74">
        <v>243.68891731992309</v>
      </c>
      <c r="V74">
        <v>5.2681034482758617</v>
      </c>
      <c r="W74">
        <v>11.788877236135956</v>
      </c>
      <c r="X74">
        <v>37.472901781919234</v>
      </c>
      <c r="Y74">
        <v>0</v>
      </c>
      <c r="Z74">
        <v>0.27940000000000004</v>
      </c>
      <c r="AA74">
        <v>5.6184800000000008</v>
      </c>
      <c r="AB74">
        <v>3.34519016</v>
      </c>
      <c r="AC74">
        <v>2.4581713599999997</v>
      </c>
      <c r="AD74">
        <v>4.6303691999999996</v>
      </c>
      <c r="AE74">
        <v>7.8211679999999992</v>
      </c>
      <c r="AF74">
        <v>0</v>
      </c>
      <c r="AG74">
        <v>0</v>
      </c>
      <c r="AH74">
        <v>29.706443</v>
      </c>
      <c r="AI74">
        <v>0.80835499999999982</v>
      </c>
      <c r="AJ74">
        <v>0</v>
      </c>
      <c r="AK74">
        <v>13.053150000000002</v>
      </c>
      <c r="AL74">
        <v>2.951000000000001</v>
      </c>
      <c r="AM74">
        <v>0</v>
      </c>
      <c r="AN74">
        <v>0</v>
      </c>
      <c r="AO74">
        <v>5.6006999999999998</v>
      </c>
      <c r="AP74">
        <v>2.928366</v>
      </c>
      <c r="AQ74">
        <v>0</v>
      </c>
      <c r="AR74">
        <v>1.121664</v>
      </c>
      <c r="AS74">
        <v>1.3667231999999998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19.16523212215218</v>
      </c>
      <c r="BB74">
        <f t="shared" si="1"/>
        <v>593.14248702097314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45.886555485867461</v>
      </c>
      <c r="L75">
        <v>24.083615972320619</v>
      </c>
      <c r="M75">
        <v>0</v>
      </c>
      <c r="N75">
        <v>28.801638598088303</v>
      </c>
      <c r="O75">
        <v>50.378850488354622</v>
      </c>
      <c r="P75">
        <v>65.421867667761617</v>
      </c>
      <c r="Q75">
        <v>0</v>
      </c>
      <c r="R75">
        <v>10.765248186023861</v>
      </c>
      <c r="S75">
        <v>6.6998611700039268</v>
      </c>
      <c r="T75">
        <v>0</v>
      </c>
      <c r="U75">
        <v>243.68891731992309</v>
      </c>
      <c r="V75">
        <v>5.2681034482758617</v>
      </c>
      <c r="W75">
        <v>11.788877236135956</v>
      </c>
      <c r="X75">
        <v>37.472901781919234</v>
      </c>
      <c r="Y75">
        <v>0</v>
      </c>
      <c r="Z75">
        <v>0.27940000000000004</v>
      </c>
      <c r="AA75">
        <v>7.1234299999999999</v>
      </c>
      <c r="AB75">
        <v>3.34519016</v>
      </c>
      <c r="AC75">
        <v>2.4581713599999997</v>
      </c>
      <c r="AD75">
        <v>4.6303691999999996</v>
      </c>
      <c r="AE75">
        <v>7.8211679999999992</v>
      </c>
      <c r="AF75">
        <v>0</v>
      </c>
      <c r="AG75">
        <v>0</v>
      </c>
      <c r="AH75">
        <v>35.647731600000007</v>
      </c>
      <c r="AI75">
        <v>0.97002599999999994</v>
      </c>
      <c r="AJ75">
        <v>0</v>
      </c>
      <c r="AK75">
        <v>13.053150000000002</v>
      </c>
      <c r="AL75">
        <v>2.951000000000001</v>
      </c>
      <c r="AM75">
        <v>1.3203047619047619</v>
      </c>
      <c r="AN75">
        <v>0</v>
      </c>
      <c r="AO75">
        <v>5.6006999999999998</v>
      </c>
      <c r="AP75">
        <v>2.928366</v>
      </c>
      <c r="AQ75">
        <v>0</v>
      </c>
      <c r="AR75">
        <v>1.121664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19.433351379058063</v>
      </c>
      <c r="BB75">
        <f t="shared" si="1"/>
        <v>601.44048025752113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45.888701778972298</v>
      </c>
      <c r="L76">
        <v>23.629441780378777</v>
      </c>
      <c r="M76">
        <v>0</v>
      </c>
      <c r="N76">
        <v>28.801638598088303</v>
      </c>
      <c r="O76">
        <v>50.378850488354622</v>
      </c>
      <c r="P76">
        <v>65.421867667761617</v>
      </c>
      <c r="Q76">
        <v>0</v>
      </c>
      <c r="R76">
        <v>10.765248186023861</v>
      </c>
      <c r="S76">
        <v>6.6998611700039268</v>
      </c>
      <c r="T76">
        <v>0</v>
      </c>
      <c r="U76">
        <v>243.68891731992309</v>
      </c>
      <c r="V76">
        <v>5.2681034482758617</v>
      </c>
      <c r="W76">
        <v>11.788877236135956</v>
      </c>
      <c r="X76">
        <v>37.472901781919234</v>
      </c>
      <c r="Y76">
        <v>0</v>
      </c>
      <c r="Z76">
        <v>0.27940000000000004</v>
      </c>
      <c r="AA76">
        <v>10.705612319999998</v>
      </c>
      <c r="AB76">
        <v>3.34519016</v>
      </c>
      <c r="AC76">
        <v>4.9163427199999994</v>
      </c>
      <c r="AD76">
        <v>6.9455537999999999</v>
      </c>
      <c r="AE76">
        <v>7.8211679999999992</v>
      </c>
      <c r="AF76">
        <v>0</v>
      </c>
      <c r="AG76">
        <v>0</v>
      </c>
      <c r="AH76">
        <v>35.647731600000007</v>
      </c>
      <c r="AI76">
        <v>2.9100779999999999</v>
      </c>
      <c r="AJ76">
        <v>0</v>
      </c>
      <c r="AK76">
        <v>13.053150000000002</v>
      </c>
      <c r="AL76">
        <v>2.951000000000001</v>
      </c>
      <c r="AM76">
        <v>1.3203047619047619</v>
      </c>
      <c r="AN76">
        <v>0</v>
      </c>
      <c r="AO76">
        <v>5.6006999999999998</v>
      </c>
      <c r="AP76">
        <v>2.928366</v>
      </c>
      <c r="AQ76">
        <v>0</v>
      </c>
      <c r="AR76">
        <v>1.8227040000000001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19.763397509299001</v>
      </c>
      <c r="BB76">
        <f t="shared" si="1"/>
        <v>611.65503650844312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45.890859525387555</v>
      </c>
      <c r="L77">
        <v>23.629441780378777</v>
      </c>
      <c r="M77">
        <v>0</v>
      </c>
      <c r="N77">
        <v>28.801638598088303</v>
      </c>
      <c r="O77">
        <v>50.378850488354622</v>
      </c>
      <c r="P77">
        <v>65.421867667761617</v>
      </c>
      <c r="Q77">
        <v>0</v>
      </c>
      <c r="R77">
        <v>10.765248186023861</v>
      </c>
      <c r="S77">
        <v>6.6998611700039268</v>
      </c>
      <c r="T77">
        <v>0</v>
      </c>
      <c r="U77">
        <v>243.68891731992309</v>
      </c>
      <c r="V77">
        <v>5.2681034482758617</v>
      </c>
      <c r="W77">
        <v>11.788877236135956</v>
      </c>
      <c r="X77">
        <v>37.472901781919234</v>
      </c>
      <c r="Y77">
        <v>0</v>
      </c>
      <c r="Z77">
        <v>0.83819999999999995</v>
      </c>
      <c r="AA77">
        <v>10.705612319999998</v>
      </c>
      <c r="AB77">
        <v>6.6700654000000004</v>
      </c>
      <c r="AC77">
        <v>4.9163427199999994</v>
      </c>
      <c r="AD77">
        <v>9.2822125759999992</v>
      </c>
      <c r="AE77">
        <v>7.8211679999999992</v>
      </c>
      <c r="AF77">
        <v>0</v>
      </c>
      <c r="AG77">
        <v>0</v>
      </c>
      <c r="AH77">
        <v>35.647731600000007</v>
      </c>
      <c r="AI77">
        <v>8.4068919999999991</v>
      </c>
      <c r="AJ77">
        <v>0</v>
      </c>
      <c r="AK77">
        <v>13.053150000000002</v>
      </c>
      <c r="AL77">
        <v>5.9020000000000019</v>
      </c>
      <c r="AM77">
        <v>2.6744634920634915</v>
      </c>
      <c r="AN77">
        <v>0</v>
      </c>
      <c r="AO77">
        <v>5.4513479999999994</v>
      </c>
      <c r="AP77">
        <v>2.928366</v>
      </c>
      <c r="AQ77">
        <v>0</v>
      </c>
      <c r="AR77">
        <v>1.8227040000000001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20.260288790720789</v>
      </c>
      <c r="BB77">
        <f t="shared" si="1"/>
        <v>627.03325771959567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45.888701778972298</v>
      </c>
      <c r="L78">
        <v>23.629441780378777</v>
      </c>
      <c r="M78">
        <v>0</v>
      </c>
      <c r="N78">
        <v>28.801638598088303</v>
      </c>
      <c r="O78">
        <v>50.378850488354622</v>
      </c>
      <c r="P78">
        <v>65.421867667761617</v>
      </c>
      <c r="Q78">
        <v>0</v>
      </c>
      <c r="R78">
        <v>10.765248186023861</v>
      </c>
      <c r="S78">
        <v>6.6998611700039268</v>
      </c>
      <c r="T78">
        <v>0</v>
      </c>
      <c r="U78">
        <v>243.68891731992309</v>
      </c>
      <c r="V78">
        <v>5.2681034482758617</v>
      </c>
      <c r="W78">
        <v>11.788877236135956</v>
      </c>
      <c r="X78">
        <v>37.472901781919234</v>
      </c>
      <c r="Y78">
        <v>0</v>
      </c>
      <c r="Z78">
        <v>4.9939955999999999</v>
      </c>
      <c r="AA78">
        <v>10.705612319999998</v>
      </c>
      <c r="AB78">
        <v>10.035570479999999</v>
      </c>
      <c r="AC78">
        <v>7.3745140799999991</v>
      </c>
      <c r="AD78">
        <v>9.2822125759999992</v>
      </c>
      <c r="AE78">
        <v>12.556885223999997</v>
      </c>
      <c r="AF78">
        <v>0</v>
      </c>
      <c r="AG78">
        <v>0</v>
      </c>
      <c r="AH78">
        <v>35.647731600000007</v>
      </c>
      <c r="AI78">
        <v>8.4068919999999991</v>
      </c>
      <c r="AJ78">
        <v>0</v>
      </c>
      <c r="AK78">
        <v>13.053150000000002</v>
      </c>
      <c r="AL78">
        <v>8.8530000000000015</v>
      </c>
      <c r="AM78">
        <v>3.9974765714285718</v>
      </c>
      <c r="AN78">
        <v>0</v>
      </c>
      <c r="AO78">
        <v>5.4513479999999994</v>
      </c>
      <c r="AP78">
        <v>2.928366</v>
      </c>
      <c r="AQ78">
        <v>0</v>
      </c>
      <c r="AR78">
        <v>1.8227040000000001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20.854583150854545</v>
      </c>
      <c r="BB78">
        <f t="shared" si="1"/>
        <v>645.42600795641158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45.882296896750177</v>
      </c>
      <c r="L79">
        <v>23.629441780378777</v>
      </c>
      <c r="M79">
        <v>0</v>
      </c>
      <c r="N79">
        <v>28.801638598088303</v>
      </c>
      <c r="O79">
        <v>50.378850488354622</v>
      </c>
      <c r="P79">
        <v>65.421867667761617</v>
      </c>
      <c r="Q79">
        <v>0</v>
      </c>
      <c r="R79">
        <v>10.765248186023861</v>
      </c>
      <c r="S79">
        <v>6.6998611700039268</v>
      </c>
      <c r="T79">
        <v>0</v>
      </c>
      <c r="U79">
        <v>243.68891731992309</v>
      </c>
      <c r="V79">
        <v>5.2681034482758617</v>
      </c>
      <c r="W79">
        <v>11.788877236135956</v>
      </c>
      <c r="X79">
        <v>37.472901781919234</v>
      </c>
      <c r="Y79">
        <v>0</v>
      </c>
      <c r="Z79">
        <v>4.9939955999999999</v>
      </c>
      <c r="AA79">
        <v>10.705612319999998</v>
      </c>
      <c r="AB79">
        <v>10.035570479999999</v>
      </c>
      <c r="AC79">
        <v>7.3745140799999991</v>
      </c>
      <c r="AD79">
        <v>9.2822125759999992</v>
      </c>
      <c r="AE79">
        <v>12.556885223999997</v>
      </c>
      <c r="AF79">
        <v>0</v>
      </c>
      <c r="AG79">
        <v>0</v>
      </c>
      <c r="AH79">
        <v>35.647731600000007</v>
      </c>
      <c r="AI79">
        <v>8.4068919999999991</v>
      </c>
      <c r="AJ79">
        <v>0</v>
      </c>
      <c r="AK79">
        <v>13.053150000000002</v>
      </c>
      <c r="AL79">
        <v>17.706000000000003</v>
      </c>
      <c r="AM79">
        <v>3.9974765714285718</v>
      </c>
      <c r="AN79">
        <v>0</v>
      </c>
      <c r="AO79">
        <v>5.4513479999999994</v>
      </c>
      <c r="AP79">
        <v>2.928366</v>
      </c>
      <c r="AQ79">
        <v>0</v>
      </c>
      <c r="AR79">
        <v>13.459967999999998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21.495727991691556</v>
      </c>
      <c r="BB79">
        <f t="shared" si="1"/>
        <v>665.26872223335249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45.919995692307687</v>
      </c>
      <c r="L80">
        <v>23.629441780378777</v>
      </c>
      <c r="M80">
        <v>0</v>
      </c>
      <c r="N80">
        <v>28.801638598088303</v>
      </c>
      <c r="O80">
        <v>50.378850488354622</v>
      </c>
      <c r="P80">
        <v>65.421867667761617</v>
      </c>
      <c r="Q80">
        <v>0</v>
      </c>
      <c r="R80">
        <v>10.765248186023861</v>
      </c>
      <c r="S80">
        <v>6.6998611700039268</v>
      </c>
      <c r="T80">
        <v>0</v>
      </c>
      <c r="U80">
        <v>243.68891731992309</v>
      </c>
      <c r="V80">
        <v>5.2681034482758617</v>
      </c>
      <c r="W80">
        <v>11.788877236135956</v>
      </c>
      <c r="X80">
        <v>37.472901781919234</v>
      </c>
      <c r="Y80">
        <v>0</v>
      </c>
      <c r="Z80">
        <v>4.9939955999999999</v>
      </c>
      <c r="AA80">
        <v>10.705612319999998</v>
      </c>
      <c r="AB80">
        <v>10.035570479999999</v>
      </c>
      <c r="AC80">
        <v>7.3745140799999991</v>
      </c>
      <c r="AD80">
        <v>9.2822125759999992</v>
      </c>
      <c r="AE80">
        <v>12.556885223999997</v>
      </c>
      <c r="AF80">
        <v>0</v>
      </c>
      <c r="AG80">
        <v>0</v>
      </c>
      <c r="AH80">
        <v>35.647731600000007</v>
      </c>
      <c r="AI80">
        <v>8.4068919999999991</v>
      </c>
      <c r="AJ80">
        <v>0</v>
      </c>
      <c r="AK80">
        <v>13.053150000000002</v>
      </c>
      <c r="AL80">
        <v>17.706000000000003</v>
      </c>
      <c r="AM80">
        <v>3.9974765714285718</v>
      </c>
      <c r="AN80">
        <v>0</v>
      </c>
      <c r="AO80">
        <v>5.4513479999999994</v>
      </c>
      <c r="AP80">
        <v>2.928366</v>
      </c>
      <c r="AQ80">
        <v>0</v>
      </c>
      <c r="AR80">
        <v>13.459967999999998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21.496907966049289</v>
      </c>
      <c r="BB80">
        <f t="shared" si="1"/>
        <v>665.30524105455231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45.904051740882345</v>
      </c>
      <c r="L81">
        <v>23.629441780378777</v>
      </c>
      <c r="M81">
        <v>0</v>
      </c>
      <c r="N81">
        <v>28.801638598088303</v>
      </c>
      <c r="O81">
        <v>50.378850488354622</v>
      </c>
      <c r="P81">
        <v>65.421867667761617</v>
      </c>
      <c r="Q81">
        <v>0</v>
      </c>
      <c r="R81">
        <v>10.765248186023861</v>
      </c>
      <c r="S81">
        <v>6.6998611700039268</v>
      </c>
      <c r="T81">
        <v>0</v>
      </c>
      <c r="U81">
        <v>243.68891731992309</v>
      </c>
      <c r="V81">
        <v>5.2681034482758617</v>
      </c>
      <c r="W81">
        <v>11.788877236135956</v>
      </c>
      <c r="X81">
        <v>37.472901781919234</v>
      </c>
      <c r="Y81">
        <v>0</v>
      </c>
      <c r="Z81">
        <v>4.9939955999999999</v>
      </c>
      <c r="AA81">
        <v>10.705612319999998</v>
      </c>
      <c r="AB81">
        <v>10.035570479999999</v>
      </c>
      <c r="AC81">
        <v>7.3745140799999991</v>
      </c>
      <c r="AD81">
        <v>9.2822125759999992</v>
      </c>
      <c r="AE81">
        <v>12.556885223999997</v>
      </c>
      <c r="AF81">
        <v>0</v>
      </c>
      <c r="AG81">
        <v>0</v>
      </c>
      <c r="AH81">
        <v>35.647731600000007</v>
      </c>
      <c r="AI81">
        <v>8.4068919999999991</v>
      </c>
      <c r="AJ81">
        <v>0</v>
      </c>
      <c r="AK81">
        <v>13.053150000000002</v>
      </c>
      <c r="AL81">
        <v>17.706000000000003</v>
      </c>
      <c r="AM81">
        <v>3.9974765714285718</v>
      </c>
      <c r="AN81">
        <v>0</v>
      </c>
      <c r="AO81">
        <v>5.4513479999999994</v>
      </c>
      <c r="AP81">
        <v>2.928366</v>
      </c>
      <c r="AQ81">
        <v>0</v>
      </c>
      <c r="AR81">
        <v>1.121664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21.110219953499804</v>
      </c>
      <c r="BB81">
        <f t="shared" si="1"/>
        <v>653.33768111567633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28.643740264808354</v>
      </c>
      <c r="L82">
        <v>23.918645304878048</v>
      </c>
      <c r="M82">
        <v>0</v>
      </c>
      <c r="N82">
        <v>28.801638598088303</v>
      </c>
      <c r="O82">
        <v>50.378850488354622</v>
      </c>
      <c r="P82">
        <v>65.421867667761617</v>
      </c>
      <c r="Q82">
        <v>0</v>
      </c>
      <c r="R82">
        <v>3.1182189647672893</v>
      </c>
      <c r="S82">
        <v>2.0751646021915198</v>
      </c>
      <c r="T82">
        <v>0</v>
      </c>
      <c r="U82">
        <v>243.68891731992309</v>
      </c>
      <c r="V82">
        <v>5.2681034482758617</v>
      </c>
      <c r="W82">
        <v>11.788877236135956</v>
      </c>
      <c r="X82">
        <v>37.472901781919234</v>
      </c>
      <c r="Y82">
        <v>0</v>
      </c>
      <c r="Z82">
        <v>4.9939955999999999</v>
      </c>
      <c r="AA82">
        <v>10.705612319999998</v>
      </c>
      <c r="AB82">
        <v>10.035570479999999</v>
      </c>
      <c r="AC82">
        <v>7.3745140799999991</v>
      </c>
      <c r="AD82">
        <v>9.2822125759999992</v>
      </c>
      <c r="AE82">
        <v>12.556885223999997</v>
      </c>
      <c r="AF82">
        <v>0</v>
      </c>
      <c r="AG82">
        <v>0</v>
      </c>
      <c r="AH82">
        <v>35.647731600000007</v>
      </c>
      <c r="AI82">
        <v>8.4068919999999991</v>
      </c>
      <c r="AJ82">
        <v>0</v>
      </c>
      <c r="AK82">
        <v>13.053150000000002</v>
      </c>
      <c r="AL82">
        <v>17.706000000000003</v>
      </c>
      <c r="AM82">
        <v>3.9974765714285718</v>
      </c>
      <c r="AN82">
        <v>0</v>
      </c>
      <c r="AO82">
        <v>5.4513479999999994</v>
      </c>
      <c r="AP82">
        <v>2.928366</v>
      </c>
      <c r="AQ82">
        <v>0</v>
      </c>
      <c r="AR82">
        <v>1.121664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20.194919261888987</v>
      </c>
      <c r="BB82">
        <f t="shared" si="1"/>
        <v>625.01014806664352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16.006339023485786</v>
      </c>
      <c r="L83">
        <v>24.692693641618501</v>
      </c>
      <c r="M83">
        <v>0</v>
      </c>
      <c r="N83">
        <v>28.801638598088303</v>
      </c>
      <c r="O83">
        <v>50.378850488354622</v>
      </c>
      <c r="P83">
        <v>65.421867667761617</v>
      </c>
      <c r="Q83">
        <v>0</v>
      </c>
      <c r="R83">
        <v>3.026262833675565</v>
      </c>
      <c r="S83">
        <v>2.0225746652935119</v>
      </c>
      <c r="T83">
        <v>0</v>
      </c>
      <c r="U83">
        <v>243.68891731992309</v>
      </c>
      <c r="V83">
        <v>5.2681034482758617</v>
      </c>
      <c r="W83">
        <v>11.788877236135956</v>
      </c>
      <c r="X83">
        <v>37.472901781919234</v>
      </c>
      <c r="Y83">
        <v>0</v>
      </c>
      <c r="Z83">
        <v>4.9939955999999999</v>
      </c>
      <c r="AA83">
        <v>10.705612319999998</v>
      </c>
      <c r="AB83">
        <v>10.035570479999999</v>
      </c>
      <c r="AC83">
        <v>7.3745140799999991</v>
      </c>
      <c r="AD83">
        <v>9.2822125759999992</v>
      </c>
      <c r="AE83">
        <v>12.556885223999997</v>
      </c>
      <c r="AF83">
        <v>0</v>
      </c>
      <c r="AG83">
        <v>0</v>
      </c>
      <c r="AH83">
        <v>35.647731600000007</v>
      </c>
      <c r="AI83">
        <v>4.2034459999999987</v>
      </c>
      <c r="AJ83">
        <v>0</v>
      </c>
      <c r="AK83">
        <v>13.053150000000002</v>
      </c>
      <c r="AL83">
        <v>17.706000000000003</v>
      </c>
      <c r="AM83">
        <v>3.9974765714285718</v>
      </c>
      <c r="AN83">
        <v>0</v>
      </c>
      <c r="AO83">
        <v>5.4513479999999994</v>
      </c>
      <c r="AP83">
        <v>2.928366</v>
      </c>
      <c r="AQ83">
        <v>0</v>
      </c>
      <c r="AR83">
        <v>1.121664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19.687504318408589</v>
      </c>
      <c r="BB83">
        <f t="shared" si="1"/>
        <v>609.30621803755207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16.059660590060755</v>
      </c>
      <c r="L84">
        <v>15.660450243681288</v>
      </c>
      <c r="M84">
        <v>0</v>
      </c>
      <c r="N84">
        <v>28.801638598088303</v>
      </c>
      <c r="O84">
        <v>50.378850488354622</v>
      </c>
      <c r="P84">
        <v>65.421867667761617</v>
      </c>
      <c r="Q84">
        <v>0</v>
      </c>
      <c r="R84">
        <v>3.026262833675565</v>
      </c>
      <c r="S84">
        <v>2.0225746652935119</v>
      </c>
      <c r="T84">
        <v>0</v>
      </c>
      <c r="U84">
        <v>243.68891731992309</v>
      </c>
      <c r="V84">
        <v>5.2681034482758617</v>
      </c>
      <c r="W84">
        <v>11.788877236135956</v>
      </c>
      <c r="X84">
        <v>37.472901781919234</v>
      </c>
      <c r="Y84">
        <v>0</v>
      </c>
      <c r="Z84">
        <v>4.9939955999999999</v>
      </c>
      <c r="AA84">
        <v>10.705612319999998</v>
      </c>
      <c r="AB84">
        <v>10.035570479999999</v>
      </c>
      <c r="AC84">
        <v>7.3745140799999991</v>
      </c>
      <c r="AD84">
        <v>9.2822125759999992</v>
      </c>
      <c r="AE84">
        <v>12.556885223999997</v>
      </c>
      <c r="AF84">
        <v>0</v>
      </c>
      <c r="AG84">
        <v>0</v>
      </c>
      <c r="AH84">
        <v>35.647731600000007</v>
      </c>
      <c r="AI84">
        <v>4.0417749999999995</v>
      </c>
      <c r="AJ84">
        <v>0</v>
      </c>
      <c r="AK84">
        <v>13.053150000000002</v>
      </c>
      <c r="AL84">
        <v>17.706000000000003</v>
      </c>
      <c r="AM84">
        <v>3.9974765714285718</v>
      </c>
      <c r="AN84">
        <v>0</v>
      </c>
      <c r="AO84">
        <v>5.4513479999999994</v>
      </c>
      <c r="AP84">
        <v>2.928366</v>
      </c>
      <c r="AQ84">
        <v>0</v>
      </c>
      <c r="AR84">
        <v>1.121664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19.401403609045122</v>
      </c>
      <c r="BB84">
        <f t="shared" si="1"/>
        <v>600.45172591555331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32.942893518073348</v>
      </c>
      <c r="L85">
        <v>25.002483672523486</v>
      </c>
      <c r="M85">
        <v>0</v>
      </c>
      <c r="N85">
        <v>28.801638598088303</v>
      </c>
      <c r="O85">
        <v>50.378850488354622</v>
      </c>
      <c r="P85">
        <v>65.421867667761617</v>
      </c>
      <c r="Q85">
        <v>0</v>
      </c>
      <c r="R85">
        <v>3.026262833675565</v>
      </c>
      <c r="S85">
        <v>2.0151670951156806</v>
      </c>
      <c r="T85">
        <v>0</v>
      </c>
      <c r="U85">
        <v>243.68891731992309</v>
      </c>
      <c r="V85">
        <v>0</v>
      </c>
      <c r="W85">
        <v>11.788877236135956</v>
      </c>
      <c r="X85">
        <v>37.472901781919234</v>
      </c>
      <c r="Y85">
        <v>0</v>
      </c>
      <c r="Z85">
        <v>4.9939955999999999</v>
      </c>
      <c r="AA85">
        <v>10.705612319999998</v>
      </c>
      <c r="AB85">
        <v>10.035570479999999</v>
      </c>
      <c r="AC85">
        <v>7.3745140799999991</v>
      </c>
      <c r="AD85">
        <v>9.2822125759999992</v>
      </c>
      <c r="AE85">
        <v>12.556885223999997</v>
      </c>
      <c r="AF85">
        <v>0</v>
      </c>
      <c r="AG85">
        <v>0</v>
      </c>
      <c r="AH85">
        <v>35.647731600000007</v>
      </c>
      <c r="AI85">
        <v>4.0417749999999995</v>
      </c>
      <c r="AJ85">
        <v>0</v>
      </c>
      <c r="AK85">
        <v>13.053150000000002</v>
      </c>
      <c r="AL85">
        <v>8.8530000000000015</v>
      </c>
      <c r="AM85">
        <v>3.9974765714285718</v>
      </c>
      <c r="AN85">
        <v>0</v>
      </c>
      <c r="AO85">
        <v>5.4513479999999994</v>
      </c>
      <c r="AP85">
        <v>2.928366</v>
      </c>
      <c r="AQ85">
        <v>0</v>
      </c>
      <c r="AR85">
        <v>0.84124799999999988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19.77125511868643</v>
      </c>
      <c r="BB85">
        <f t="shared" si="1"/>
        <v>611.89821374431313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32.942893518073348</v>
      </c>
      <c r="L86">
        <v>25.002483672523486</v>
      </c>
      <c r="M86">
        <v>0</v>
      </c>
      <c r="N86">
        <v>28.801638598088303</v>
      </c>
      <c r="O86">
        <v>50.378850488354622</v>
      </c>
      <c r="P86">
        <v>65.421867667761617</v>
      </c>
      <c r="Q86">
        <v>0</v>
      </c>
      <c r="R86">
        <v>3.026262833675565</v>
      </c>
      <c r="S86">
        <v>2.0151670951156806</v>
      </c>
      <c r="T86">
        <v>0</v>
      </c>
      <c r="U86">
        <v>243.68891731992309</v>
      </c>
      <c r="V86">
        <v>0</v>
      </c>
      <c r="W86">
        <v>11.788877236135956</v>
      </c>
      <c r="X86">
        <v>37.472901781919234</v>
      </c>
      <c r="Y86">
        <v>0</v>
      </c>
      <c r="Z86">
        <v>4.9939955999999999</v>
      </c>
      <c r="AA86">
        <v>10.705612319999998</v>
      </c>
      <c r="AB86">
        <v>10.035570479999999</v>
      </c>
      <c r="AC86">
        <v>7.3745140799999991</v>
      </c>
      <c r="AD86">
        <v>9.2822125759999992</v>
      </c>
      <c r="AE86">
        <v>12.556885223999997</v>
      </c>
      <c r="AF86">
        <v>0</v>
      </c>
      <c r="AG86">
        <v>0</v>
      </c>
      <c r="AH86">
        <v>35.647731600000007</v>
      </c>
      <c r="AI86">
        <v>4.0417749999999995</v>
      </c>
      <c r="AJ86">
        <v>0</v>
      </c>
      <c r="AK86">
        <v>13.053150000000002</v>
      </c>
      <c r="AL86">
        <v>2.951000000000001</v>
      </c>
      <c r="AM86">
        <v>3.9974765714285718</v>
      </c>
      <c r="AN86">
        <v>0</v>
      </c>
      <c r="AO86">
        <v>5.4513479999999994</v>
      </c>
      <c r="AP86">
        <v>2.928366</v>
      </c>
      <c r="AQ86">
        <v>0</v>
      </c>
      <c r="AR86">
        <v>0.84124799999999988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19.586522518686433</v>
      </c>
      <c r="BB86">
        <f t="shared" si="1"/>
        <v>606.18094634431316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32.942893518073348</v>
      </c>
      <c r="L87">
        <v>25.002483672523486</v>
      </c>
      <c r="M87">
        <v>0</v>
      </c>
      <c r="N87">
        <v>28.801638598088303</v>
      </c>
      <c r="O87">
        <v>50.378850488354622</v>
      </c>
      <c r="P87">
        <v>69.042015561319005</v>
      </c>
      <c r="Q87">
        <v>0</v>
      </c>
      <c r="R87">
        <v>3.026262833675565</v>
      </c>
      <c r="S87">
        <v>2.0225746652935119</v>
      </c>
      <c r="T87">
        <v>0</v>
      </c>
      <c r="U87">
        <v>243.68891731992309</v>
      </c>
      <c r="V87">
        <v>0</v>
      </c>
      <c r="W87">
        <v>11.788877236135956</v>
      </c>
      <c r="X87">
        <v>37.472901781919234</v>
      </c>
      <c r="Y87">
        <v>0</v>
      </c>
      <c r="Z87">
        <v>3.3527999999999998</v>
      </c>
      <c r="AA87">
        <v>10.705612319999998</v>
      </c>
      <c r="AB87">
        <v>10.035570479999999</v>
      </c>
      <c r="AC87">
        <v>7.3745140799999991</v>
      </c>
      <c r="AD87">
        <v>9.2822125759999992</v>
      </c>
      <c r="AE87">
        <v>12.546456999999998</v>
      </c>
      <c r="AF87">
        <v>0</v>
      </c>
      <c r="AG87">
        <v>0</v>
      </c>
      <c r="AH87">
        <v>35.647731600000007</v>
      </c>
      <c r="AI87">
        <v>4.0417749999999995</v>
      </c>
      <c r="AJ87">
        <v>0</v>
      </c>
      <c r="AK87">
        <v>13.053150000000002</v>
      </c>
      <c r="AL87">
        <v>2.951000000000001</v>
      </c>
      <c r="AM87">
        <v>3.9974765714285718</v>
      </c>
      <c r="AN87">
        <v>0</v>
      </c>
      <c r="AO87">
        <v>5.4513479999999994</v>
      </c>
      <c r="AP87">
        <v>2.928366</v>
      </c>
      <c r="AQ87">
        <v>0</v>
      </c>
      <c r="AR87">
        <v>0.84124799999999988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19.648369022803603</v>
      </c>
      <c r="BB87">
        <f t="shared" si="1"/>
        <v>608.09503147993121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32.942893518073348</v>
      </c>
      <c r="L88">
        <v>25.002483672523486</v>
      </c>
      <c r="M88">
        <v>0</v>
      </c>
      <c r="N88">
        <v>28.801638598088303</v>
      </c>
      <c r="O88">
        <v>50.378850488354622</v>
      </c>
      <c r="P88">
        <v>69.042015561319005</v>
      </c>
      <c r="Q88">
        <v>0</v>
      </c>
      <c r="R88">
        <v>3.026262833675565</v>
      </c>
      <c r="S88">
        <v>2.0225746652935119</v>
      </c>
      <c r="T88">
        <v>0</v>
      </c>
      <c r="U88">
        <v>243.68891731992309</v>
      </c>
      <c r="V88">
        <v>0</v>
      </c>
      <c r="W88">
        <v>11.788877236135956</v>
      </c>
      <c r="X88">
        <v>37.472901781919234</v>
      </c>
      <c r="Y88">
        <v>0</v>
      </c>
      <c r="Z88">
        <v>3.3527999999999998</v>
      </c>
      <c r="AA88">
        <v>10.705612319999998</v>
      </c>
      <c r="AB88">
        <v>10.035570479999999</v>
      </c>
      <c r="AC88">
        <v>7.3745140799999991</v>
      </c>
      <c r="AD88">
        <v>9.2822125759999992</v>
      </c>
      <c r="AE88">
        <v>12.546456999999998</v>
      </c>
      <c r="AF88">
        <v>0</v>
      </c>
      <c r="AG88">
        <v>0</v>
      </c>
      <c r="AH88">
        <v>35.647731600000007</v>
      </c>
      <c r="AI88">
        <v>0.80835499999999982</v>
      </c>
      <c r="AJ88">
        <v>0</v>
      </c>
      <c r="AK88">
        <v>13.053150000000002</v>
      </c>
      <c r="AL88">
        <v>5.9020000000000019</v>
      </c>
      <c r="AM88">
        <v>3.9974765714285718</v>
      </c>
      <c r="AN88">
        <v>0</v>
      </c>
      <c r="AO88">
        <v>5.4513479999999994</v>
      </c>
      <c r="AP88">
        <v>2.928366</v>
      </c>
      <c r="AQ88">
        <v>0</v>
      </c>
      <c r="AR88">
        <v>0.84124799999999988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19.6395292768036</v>
      </c>
      <c r="BB88">
        <f t="shared" si="1"/>
        <v>607.82145122593124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32.942893518073348</v>
      </c>
      <c r="L89">
        <v>25.002483672523486</v>
      </c>
      <c r="M89">
        <v>0</v>
      </c>
      <c r="N89">
        <v>28.801638598088303</v>
      </c>
      <c r="O89">
        <v>50.378850488354622</v>
      </c>
      <c r="P89">
        <v>69.042015561319005</v>
      </c>
      <c r="Q89">
        <v>0</v>
      </c>
      <c r="R89">
        <v>4.4911896234676005</v>
      </c>
      <c r="S89">
        <v>3.096018527918782</v>
      </c>
      <c r="T89">
        <v>0</v>
      </c>
      <c r="U89">
        <v>243.68891731992309</v>
      </c>
      <c r="V89">
        <v>0</v>
      </c>
      <c r="W89">
        <v>11.783708547266686</v>
      </c>
      <c r="X89">
        <v>38.566002718207471</v>
      </c>
      <c r="Y89">
        <v>0</v>
      </c>
      <c r="Z89">
        <v>3.3527999999999998</v>
      </c>
      <c r="AA89">
        <v>10.705612319999998</v>
      </c>
      <c r="AB89">
        <v>10.035570479999999</v>
      </c>
      <c r="AC89">
        <v>7.3745140799999991</v>
      </c>
      <c r="AD89">
        <v>9.2822125759999992</v>
      </c>
      <c r="AE89">
        <v>12.546456999999998</v>
      </c>
      <c r="AF89">
        <v>0</v>
      </c>
      <c r="AG89">
        <v>0</v>
      </c>
      <c r="AH89">
        <v>35.647731600000007</v>
      </c>
      <c r="AI89">
        <v>0.80835499999999982</v>
      </c>
      <c r="AJ89">
        <v>0</v>
      </c>
      <c r="AK89">
        <v>13.053150000000002</v>
      </c>
      <c r="AL89">
        <v>5.9020000000000019</v>
      </c>
      <c r="AM89">
        <v>3.9974765714285718</v>
      </c>
      <c r="AN89">
        <v>0</v>
      </c>
      <c r="AO89">
        <v>5.6006999999999998</v>
      </c>
      <c r="AP89">
        <v>2.928366</v>
      </c>
      <c r="AQ89">
        <v>0</v>
      </c>
      <c r="AR89">
        <v>0.84124799999999988</v>
      </c>
      <c r="AS89">
        <v>1.3667231999999998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19.757707268310874</v>
      </c>
      <c r="BB89">
        <f t="shared" si="1"/>
        <v>611.47892813426017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16.059660590060755</v>
      </c>
      <c r="L90">
        <v>9.8129307827102785</v>
      </c>
      <c r="M90">
        <v>0</v>
      </c>
      <c r="N90">
        <v>28.801638598088303</v>
      </c>
      <c r="O90">
        <v>50.378850488354622</v>
      </c>
      <c r="P90">
        <v>69.042015561319005</v>
      </c>
      <c r="Q90">
        <v>0</v>
      </c>
      <c r="R90">
        <v>4.4911896234676005</v>
      </c>
      <c r="S90">
        <v>3.096018527918782</v>
      </c>
      <c r="T90">
        <v>0</v>
      </c>
      <c r="U90">
        <v>243.68891731992309</v>
      </c>
      <c r="V90">
        <v>0</v>
      </c>
      <c r="W90">
        <v>11.783708547266686</v>
      </c>
      <c r="X90">
        <v>37.472901771109051</v>
      </c>
      <c r="Y90">
        <v>0</v>
      </c>
      <c r="Z90">
        <v>0.27940000000000004</v>
      </c>
      <c r="AA90">
        <v>10.705612319999998</v>
      </c>
      <c r="AB90">
        <v>6.6700654000000004</v>
      </c>
      <c r="AC90">
        <v>4.9163427199999994</v>
      </c>
      <c r="AD90">
        <v>9.2822125759999992</v>
      </c>
      <c r="AE90">
        <v>12.546456999999998</v>
      </c>
      <c r="AF90">
        <v>0</v>
      </c>
      <c r="AG90">
        <v>0</v>
      </c>
      <c r="AH90">
        <v>33.242351599999999</v>
      </c>
      <c r="AI90">
        <v>0.80835499999999982</v>
      </c>
      <c r="AJ90">
        <v>0</v>
      </c>
      <c r="AK90">
        <v>13.053150000000002</v>
      </c>
      <c r="AL90">
        <v>5.9020000000000019</v>
      </c>
      <c r="AM90">
        <v>2.6812342857142855</v>
      </c>
      <c r="AN90">
        <v>0</v>
      </c>
      <c r="AO90">
        <v>5.6006999999999998</v>
      </c>
      <c r="AP90">
        <v>2.928366</v>
      </c>
      <c r="AQ90">
        <v>0</v>
      </c>
      <c r="AR90">
        <v>0.84124799999999988</v>
      </c>
      <c r="AS90">
        <v>1.3667231999999998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18.324649561888499</v>
      </c>
      <c r="BB90">
        <f t="shared" si="1"/>
        <v>567.1274003500439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16.059660590060755</v>
      </c>
      <c r="L91">
        <v>9.8129307827102785</v>
      </c>
      <c r="M91">
        <v>0</v>
      </c>
      <c r="N91">
        <v>30.000983219716829</v>
      </c>
      <c r="O91">
        <v>50.378850488354622</v>
      </c>
      <c r="P91">
        <v>69.042015561319005</v>
      </c>
      <c r="Q91">
        <v>0</v>
      </c>
      <c r="R91">
        <v>4.7067119064587972</v>
      </c>
      <c r="S91">
        <v>2.0852883180105501</v>
      </c>
      <c r="T91">
        <v>0</v>
      </c>
      <c r="U91">
        <v>243.68891731992309</v>
      </c>
      <c r="V91">
        <v>0</v>
      </c>
      <c r="W91">
        <v>11.788877236135956</v>
      </c>
      <c r="X91">
        <v>37.472901781919234</v>
      </c>
      <c r="Y91">
        <v>0</v>
      </c>
      <c r="Z91">
        <v>0.27940000000000004</v>
      </c>
      <c r="AA91">
        <v>10.705612319999998</v>
      </c>
      <c r="AB91">
        <v>6.6700654000000004</v>
      </c>
      <c r="AC91">
        <v>4.9163427199999994</v>
      </c>
      <c r="AD91">
        <v>9.2822125759999992</v>
      </c>
      <c r="AE91">
        <v>12.546456999999998</v>
      </c>
      <c r="AF91">
        <v>0</v>
      </c>
      <c r="AG91">
        <v>0</v>
      </c>
      <c r="AH91">
        <v>30.019142399999996</v>
      </c>
      <c r="AI91">
        <v>3.5567619999999995</v>
      </c>
      <c r="AJ91">
        <v>0</v>
      </c>
      <c r="AK91">
        <v>13.053150000000002</v>
      </c>
      <c r="AL91">
        <v>5.9020000000000019</v>
      </c>
      <c r="AM91">
        <v>1.3406171428571423</v>
      </c>
      <c r="AN91">
        <v>0</v>
      </c>
      <c r="AO91">
        <v>5.6006999999999998</v>
      </c>
      <c r="AP91">
        <v>2.928366</v>
      </c>
      <c r="AQ91">
        <v>0</v>
      </c>
      <c r="AR91">
        <v>13.459967999999998</v>
      </c>
      <c r="AS91">
        <v>1.3667231999999998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18.675604136012186</v>
      </c>
      <c r="BB91">
        <f t="shared" si="1"/>
        <v>577.98905182745398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16.059660590060755</v>
      </c>
      <c r="L92">
        <v>9.8129307827102785</v>
      </c>
      <c r="M92">
        <v>0</v>
      </c>
      <c r="N92">
        <v>30.000983219716829</v>
      </c>
      <c r="O92">
        <v>50.378850488354622</v>
      </c>
      <c r="P92">
        <v>69.042015561319005</v>
      </c>
      <c r="Q92">
        <v>0</v>
      </c>
      <c r="R92">
        <v>4.7067119064587972</v>
      </c>
      <c r="S92">
        <v>2.0852883180105501</v>
      </c>
      <c r="T92">
        <v>0</v>
      </c>
      <c r="U92">
        <v>243.68891731992309</v>
      </c>
      <c r="V92">
        <v>0</v>
      </c>
      <c r="W92">
        <v>11.788877236135956</v>
      </c>
      <c r="X92">
        <v>37.472901781919234</v>
      </c>
      <c r="Y92">
        <v>0</v>
      </c>
      <c r="Z92">
        <v>1.6646651999999995</v>
      </c>
      <c r="AA92">
        <v>7.1234299999999999</v>
      </c>
      <c r="AB92">
        <v>6.6700654000000004</v>
      </c>
      <c r="AC92">
        <v>4.9163427199999994</v>
      </c>
      <c r="AD92">
        <v>9.2822125759999992</v>
      </c>
      <c r="AE92">
        <v>12.546456999999998</v>
      </c>
      <c r="AF92">
        <v>0</v>
      </c>
      <c r="AG92">
        <v>0</v>
      </c>
      <c r="AH92">
        <v>29.706443</v>
      </c>
      <c r="AI92">
        <v>3.5567619999999995</v>
      </c>
      <c r="AJ92">
        <v>0</v>
      </c>
      <c r="AK92">
        <v>13.053150000000002</v>
      </c>
      <c r="AL92">
        <v>5.9020000000000019</v>
      </c>
      <c r="AM92">
        <v>0</v>
      </c>
      <c r="AN92">
        <v>0</v>
      </c>
      <c r="AO92">
        <v>5.6006999999999998</v>
      </c>
      <c r="AP92">
        <v>2.928366</v>
      </c>
      <c r="AQ92">
        <v>0</v>
      </c>
      <c r="AR92">
        <v>13.459967999999998</v>
      </c>
      <c r="AS92">
        <v>1.3667231999999998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18.555091715186787</v>
      </c>
      <c r="BB92">
        <f t="shared" si="1"/>
        <v>574.25933058542239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16.059660590060755</v>
      </c>
      <c r="L93">
        <v>9.8129307827102785</v>
      </c>
      <c r="M93">
        <v>0</v>
      </c>
      <c r="N93">
        <v>30.000983219716829</v>
      </c>
      <c r="O93">
        <v>50.378850488354622</v>
      </c>
      <c r="P93">
        <v>69.042015561319005</v>
      </c>
      <c r="Q93">
        <v>0</v>
      </c>
      <c r="R93">
        <v>5.5440548074739828</v>
      </c>
      <c r="S93">
        <v>3.4894949984984986</v>
      </c>
      <c r="T93">
        <v>0</v>
      </c>
      <c r="U93">
        <v>243.68891731992309</v>
      </c>
      <c r="V93">
        <v>0.44204076331360936</v>
      </c>
      <c r="W93">
        <v>5.2346849719626176</v>
      </c>
      <c r="X93">
        <v>37.596211953809394</v>
      </c>
      <c r="Y93">
        <v>0</v>
      </c>
      <c r="Z93">
        <v>1.6646651999999995</v>
      </c>
      <c r="AA93">
        <v>7.1234299999999999</v>
      </c>
      <c r="AB93">
        <v>6.6700654000000004</v>
      </c>
      <c r="AC93">
        <v>2.4581713599999997</v>
      </c>
      <c r="AD93">
        <v>9.2822125759999992</v>
      </c>
      <c r="AE93">
        <v>12.546456999999998</v>
      </c>
      <c r="AF93">
        <v>0</v>
      </c>
      <c r="AG93">
        <v>0</v>
      </c>
      <c r="AH93">
        <v>29.706443</v>
      </c>
      <c r="AI93">
        <v>3.5567619999999995</v>
      </c>
      <c r="AJ93">
        <v>0</v>
      </c>
      <c r="AK93">
        <v>13.053150000000002</v>
      </c>
      <c r="AL93">
        <v>5.9020000000000019</v>
      </c>
      <c r="AM93">
        <v>0</v>
      </c>
      <c r="AN93">
        <v>0</v>
      </c>
      <c r="AO93">
        <v>5.6006999999999998</v>
      </c>
      <c r="AP93">
        <v>2.928366</v>
      </c>
      <c r="AQ93">
        <v>0</v>
      </c>
      <c r="AR93">
        <v>0.84124799999999988</v>
      </c>
      <c r="AS93">
        <v>1.8792443999999997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17.981936630192823</v>
      </c>
      <c r="BB93">
        <f t="shared" si="1"/>
        <v>556.5208237629497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16.059660590060755</v>
      </c>
      <c r="L94">
        <v>9.8129307827102785</v>
      </c>
      <c r="M94">
        <v>0</v>
      </c>
      <c r="N94">
        <v>30.000983219716829</v>
      </c>
      <c r="O94">
        <v>50.378850488354622</v>
      </c>
      <c r="P94">
        <v>69.042015561319005</v>
      </c>
      <c r="Q94">
        <v>0</v>
      </c>
      <c r="R94">
        <v>5.5440548074739828</v>
      </c>
      <c r="S94">
        <v>3.4894949984984986</v>
      </c>
      <c r="T94">
        <v>0</v>
      </c>
      <c r="U94">
        <v>243.68891731992309</v>
      </c>
      <c r="V94">
        <v>0</v>
      </c>
      <c r="W94">
        <v>5.2427655986509283</v>
      </c>
      <c r="X94">
        <v>37.47290177062667</v>
      </c>
      <c r="Y94">
        <v>0</v>
      </c>
      <c r="Z94">
        <v>1.6646651999999995</v>
      </c>
      <c r="AA94">
        <v>7.1234299999999999</v>
      </c>
      <c r="AB94">
        <v>6.6700654000000004</v>
      </c>
      <c r="AC94">
        <v>2.4581713599999997</v>
      </c>
      <c r="AD94">
        <v>9.2822125759999992</v>
      </c>
      <c r="AE94">
        <v>12.220574999999998</v>
      </c>
      <c r="AF94">
        <v>0</v>
      </c>
      <c r="AG94">
        <v>0</v>
      </c>
      <c r="AH94">
        <v>25.545135599999998</v>
      </c>
      <c r="AI94">
        <v>0</v>
      </c>
      <c r="AJ94">
        <v>0</v>
      </c>
      <c r="AK94">
        <v>13.053150000000002</v>
      </c>
      <c r="AL94">
        <v>5.9020000000000019</v>
      </c>
      <c r="AM94">
        <v>0</v>
      </c>
      <c r="AN94">
        <v>0</v>
      </c>
      <c r="AO94">
        <v>5.6006999999999998</v>
      </c>
      <c r="AP94">
        <v>2.928366</v>
      </c>
      <c r="AQ94">
        <v>0</v>
      </c>
      <c r="AR94">
        <v>0.84124799999999988</v>
      </c>
      <c r="AS94">
        <v>1.8792443999999997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17.712718270258375</v>
      </c>
      <c r="BB94">
        <f t="shared" si="1"/>
        <v>548.18882040307608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16.059660590060755</v>
      </c>
      <c r="L95">
        <v>9.8129307827102785</v>
      </c>
      <c r="M95">
        <v>0</v>
      </c>
      <c r="N95">
        <v>30.000983219716829</v>
      </c>
      <c r="O95">
        <v>50.378850488354622</v>
      </c>
      <c r="P95">
        <v>69.042015561319005</v>
      </c>
      <c r="Q95">
        <v>0</v>
      </c>
      <c r="R95">
        <v>5.5440548074739828</v>
      </c>
      <c r="S95">
        <v>3.4894949984984986</v>
      </c>
      <c r="T95">
        <v>0</v>
      </c>
      <c r="U95">
        <v>243.68891731992309</v>
      </c>
      <c r="V95">
        <v>0</v>
      </c>
      <c r="W95">
        <v>5.2427655986509283</v>
      </c>
      <c r="X95">
        <v>18.860189855483139</v>
      </c>
      <c r="Y95">
        <v>0</v>
      </c>
      <c r="Z95">
        <v>1.6646651999999995</v>
      </c>
      <c r="AA95">
        <v>6.8224399999999985</v>
      </c>
      <c r="AB95">
        <v>3.34519016</v>
      </c>
      <c r="AC95">
        <v>2.4581713599999997</v>
      </c>
      <c r="AD95">
        <v>9.2822125759999992</v>
      </c>
      <c r="AE95">
        <v>12.220574999999998</v>
      </c>
      <c r="AF95">
        <v>0</v>
      </c>
      <c r="AG95">
        <v>0</v>
      </c>
      <c r="AH95">
        <v>23.765154399999997</v>
      </c>
      <c r="AI95">
        <v>0</v>
      </c>
      <c r="AJ95">
        <v>0</v>
      </c>
      <c r="AK95">
        <v>13.053150000000002</v>
      </c>
      <c r="AL95">
        <v>5.9020000000000019</v>
      </c>
      <c r="AM95">
        <v>0</v>
      </c>
      <c r="AN95">
        <v>0</v>
      </c>
      <c r="AO95">
        <v>5.6006999999999998</v>
      </c>
      <c r="AP95">
        <v>2.928366</v>
      </c>
      <c r="AQ95">
        <v>0</v>
      </c>
      <c r="AR95">
        <v>0.84124799999999988</v>
      </c>
      <c r="AS95">
        <v>1.8792443999999997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16.960937580108318</v>
      </c>
      <c r="BB95">
        <f t="shared" si="1"/>
        <v>524.92204273808261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16.059660590060755</v>
      </c>
      <c r="L96">
        <v>9.8129307827102785</v>
      </c>
      <c r="M96">
        <v>0</v>
      </c>
      <c r="N96">
        <v>30.000983219716829</v>
      </c>
      <c r="O96">
        <v>50.378850488354622</v>
      </c>
      <c r="P96">
        <v>69.042015561319005</v>
      </c>
      <c r="Q96">
        <v>0</v>
      </c>
      <c r="R96">
        <v>5.5440548074739828</v>
      </c>
      <c r="S96">
        <v>3.4894949984984986</v>
      </c>
      <c r="T96">
        <v>0</v>
      </c>
      <c r="U96">
        <v>243.68891731992309</v>
      </c>
      <c r="V96">
        <v>0</v>
      </c>
      <c r="W96">
        <v>5.2427655986509283</v>
      </c>
      <c r="X96">
        <v>18.860328275007742</v>
      </c>
      <c r="Y96">
        <v>0</v>
      </c>
      <c r="Z96">
        <v>1.6646651999999995</v>
      </c>
      <c r="AA96">
        <v>5.9395359999999995</v>
      </c>
      <c r="AB96">
        <v>3.34519016</v>
      </c>
      <c r="AC96">
        <v>2.4581713599999997</v>
      </c>
      <c r="AD96">
        <v>9.2822125759999992</v>
      </c>
      <c r="AE96">
        <v>12.220574999999998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13.053150000000002</v>
      </c>
      <c r="AL96">
        <v>5.9020000000000019</v>
      </c>
      <c r="AM96">
        <v>0</v>
      </c>
      <c r="AN96">
        <v>0</v>
      </c>
      <c r="AO96">
        <v>5.6006999999999998</v>
      </c>
      <c r="AP96">
        <v>2.928366</v>
      </c>
      <c r="AQ96">
        <v>0</v>
      </c>
      <c r="AR96">
        <v>0.84124799999999988</v>
      </c>
      <c r="AS96">
        <v>1.8792443999999997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16.933306966639439</v>
      </c>
      <c r="BB96">
        <f t="shared" si="1"/>
        <v>524.0669077710761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16.059660590060755</v>
      </c>
      <c r="L97">
        <v>9.8129307827102785</v>
      </c>
      <c r="M97">
        <v>0</v>
      </c>
      <c r="N97">
        <v>30.000983219716829</v>
      </c>
      <c r="O97">
        <v>50.378850488354622</v>
      </c>
      <c r="P97">
        <v>69.042015561319005</v>
      </c>
      <c r="Q97">
        <v>0</v>
      </c>
      <c r="R97">
        <v>5.5440548074739828</v>
      </c>
      <c r="S97">
        <v>3.4894949984984986</v>
      </c>
      <c r="T97">
        <v>0</v>
      </c>
      <c r="U97">
        <v>243.68891731992309</v>
      </c>
      <c r="V97">
        <v>0</v>
      </c>
      <c r="W97">
        <v>5.2427655986509283</v>
      </c>
      <c r="X97">
        <v>18.860328275007742</v>
      </c>
      <c r="Y97">
        <v>0</v>
      </c>
      <c r="Z97">
        <v>1.6646651999999995</v>
      </c>
      <c r="AA97">
        <v>5.9395359999999995</v>
      </c>
      <c r="AB97">
        <v>3.34519016</v>
      </c>
      <c r="AC97">
        <v>2.4581713599999997</v>
      </c>
      <c r="AD97">
        <v>9.2822125759999992</v>
      </c>
      <c r="AE97">
        <v>12.220574999999998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13.053150000000002</v>
      </c>
      <c r="AL97">
        <v>5.9020000000000019</v>
      </c>
      <c r="AM97">
        <v>0</v>
      </c>
      <c r="AN97">
        <v>0</v>
      </c>
      <c r="AO97">
        <v>5.6006999999999998</v>
      </c>
      <c r="AP97">
        <v>2.928366</v>
      </c>
      <c r="AQ97">
        <v>0</v>
      </c>
      <c r="AR97">
        <v>0.84124799999999988</v>
      </c>
      <c r="AS97">
        <v>1.3667231999999998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16.917265088639439</v>
      </c>
      <c r="BB97">
        <f t="shared" si="1"/>
        <v>523.57042844907619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16.059660590060755</v>
      </c>
      <c r="L98">
        <v>9.8129307827102785</v>
      </c>
      <c r="M98">
        <v>0</v>
      </c>
      <c r="N98">
        <v>30.000983219716829</v>
      </c>
      <c r="O98">
        <v>50.378850488354622</v>
      </c>
      <c r="P98">
        <v>69.042015561319005</v>
      </c>
      <c r="Q98">
        <v>0</v>
      </c>
      <c r="R98">
        <v>5.5440548074739828</v>
      </c>
      <c r="S98">
        <v>3.4894949984984986</v>
      </c>
      <c r="T98">
        <v>0</v>
      </c>
      <c r="U98">
        <v>243.68891731992309</v>
      </c>
      <c r="V98">
        <v>0</v>
      </c>
      <c r="W98">
        <v>5.2427655986509283</v>
      </c>
      <c r="X98">
        <v>18.860328275007742</v>
      </c>
      <c r="Y98">
        <v>0</v>
      </c>
      <c r="Z98">
        <v>1.6646651999999995</v>
      </c>
      <c r="AA98">
        <v>5.9395359999999995</v>
      </c>
      <c r="AB98">
        <v>3.34519016</v>
      </c>
      <c r="AC98">
        <v>2.4581713599999997</v>
      </c>
      <c r="AD98">
        <v>9.2822125759999992</v>
      </c>
      <c r="AE98">
        <v>12.220574999999998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13.053150000000002</v>
      </c>
      <c r="AL98">
        <v>5.9020000000000019</v>
      </c>
      <c r="AM98">
        <v>0</v>
      </c>
      <c r="AN98">
        <v>0</v>
      </c>
      <c r="AO98">
        <v>5.6006999999999998</v>
      </c>
      <c r="AP98">
        <v>2.928366</v>
      </c>
      <c r="AQ98">
        <v>0</v>
      </c>
      <c r="AR98">
        <v>0.84124799999999988</v>
      </c>
      <c r="AS98">
        <v>1.3667231999999998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16.917265088639439</v>
      </c>
      <c r="BB98">
        <f t="shared" si="1"/>
        <v>523.57042844907619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0.49848470124688238</v>
      </c>
      <c r="L99">
        <f t="shared" si="2"/>
        <v>0.30557203833654234</v>
      </c>
      <c r="M99">
        <f t="shared" si="2"/>
        <v>0</v>
      </c>
      <c r="N99">
        <f t="shared" si="2"/>
        <v>0.62444190887620499</v>
      </c>
      <c r="O99">
        <f t="shared" si="2"/>
        <v>1.2090924117205122</v>
      </c>
      <c r="P99">
        <f t="shared" si="2"/>
        <v>1.6064641870366849</v>
      </c>
      <c r="Q99">
        <f t="shared" si="2"/>
        <v>0</v>
      </c>
      <c r="R99">
        <f t="shared" si="2"/>
        <v>0.13127074768564273</v>
      </c>
      <c r="S99">
        <f t="shared" si="2"/>
        <v>8.4577224682281599E-2</v>
      </c>
      <c r="T99">
        <f t="shared" si="2"/>
        <v>0</v>
      </c>
      <c r="U99">
        <f t="shared" si="2"/>
        <v>5.8485340156781582</v>
      </c>
      <c r="V99">
        <f t="shared" si="2"/>
        <v>2.9068978943216275E-2</v>
      </c>
      <c r="W99">
        <f t="shared" si="2"/>
        <v>0.20203934857651348</v>
      </c>
      <c r="X99">
        <f t="shared" si="2"/>
        <v>0.67738462690342849</v>
      </c>
      <c r="Y99">
        <f t="shared" si="2"/>
        <v>0</v>
      </c>
      <c r="Z99">
        <f t="shared" si="2"/>
        <v>3.6576254000000023E-2</v>
      </c>
      <c r="AA99">
        <f t="shared" si="2"/>
        <v>6.018716436000001E-2</v>
      </c>
      <c r="AB99">
        <f t="shared" si="2"/>
        <v>9.1650761579999948E-2</v>
      </c>
      <c r="AC99">
        <f t="shared" si="2"/>
        <v>6.8214255239999966E-2</v>
      </c>
      <c r="AD99">
        <f t="shared" si="2"/>
        <v>0.18251405483400029</v>
      </c>
      <c r="AE99">
        <f t="shared" si="2"/>
        <v>0.1974209450099999</v>
      </c>
      <c r="AF99">
        <f t="shared" si="2"/>
        <v>0</v>
      </c>
      <c r="AG99">
        <f t="shared" si="2"/>
        <v>0</v>
      </c>
      <c r="AH99">
        <f t="shared" si="2"/>
        <v>0.39448232000000027</v>
      </c>
      <c r="AI99">
        <f t="shared" si="2"/>
        <v>4.1549447000000017E-2</v>
      </c>
      <c r="AJ99">
        <f t="shared" si="2"/>
        <v>0</v>
      </c>
      <c r="AK99">
        <f t="shared" si="2"/>
        <v>0.31327559999999954</v>
      </c>
      <c r="AL99">
        <f t="shared" si="2"/>
        <v>0.1578785000000002</v>
      </c>
      <c r="AM99">
        <f t="shared" si="2"/>
        <v>2.3624314666666674E-2</v>
      </c>
      <c r="AN99">
        <f t="shared" si="2"/>
        <v>0</v>
      </c>
      <c r="AO99">
        <f t="shared" si="2"/>
        <v>0.13994282399999991</v>
      </c>
      <c r="AP99">
        <f t="shared" si="2"/>
        <v>7.145213040000005E-2</v>
      </c>
      <c r="AQ99">
        <f t="shared" si="2"/>
        <v>0</v>
      </c>
      <c r="AR99">
        <f t="shared" si="2"/>
        <v>6.389979600000005E-2</v>
      </c>
      <c r="AS99">
        <f t="shared" si="2"/>
        <v>5.1747557159999957E-2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0.41038514274220839</v>
      </c>
      <c r="BB99">
        <f t="shared" si="1"/>
        <v>12.700960971194526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200.96394546678636</v>
      </c>
      <c r="M3">
        <v>25.457462686567165</v>
      </c>
      <c r="N3">
        <v>17.403276897870018</v>
      </c>
      <c r="O3">
        <v>0</v>
      </c>
      <c r="P3">
        <v>42.737562060022228</v>
      </c>
      <c r="Q3">
        <v>0</v>
      </c>
      <c r="R3">
        <v>6.699680111163671</v>
      </c>
      <c r="S3">
        <v>4.2220993235735742</v>
      </c>
      <c r="T3">
        <v>0</v>
      </c>
      <c r="U3">
        <v>53.525672977370206</v>
      </c>
      <c r="V3">
        <v>2</v>
      </c>
      <c r="W3">
        <v>14.000468904037756</v>
      </c>
      <c r="X3">
        <v>42.995767509371163</v>
      </c>
      <c r="Y3">
        <v>0</v>
      </c>
      <c r="Z3">
        <v>2.0107058399999995</v>
      </c>
      <c r="AA3">
        <v>4.310343647999999</v>
      </c>
      <c r="AB3">
        <v>4.0078511199999998</v>
      </c>
      <c r="AC3">
        <v>2.9691613119999998</v>
      </c>
      <c r="AD3">
        <v>11.211743379200001</v>
      </c>
      <c r="AE3">
        <v>9.4469855999999996</v>
      </c>
      <c r="AF3">
        <v>2.7224999999999997</v>
      </c>
      <c r="AG3">
        <v>12.320106240000001</v>
      </c>
      <c r="AH3">
        <v>21.528984359999999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</v>
      </c>
      <c r="AO3">
        <v>7.9375296000000004</v>
      </c>
      <c r="AP3">
        <v>4.0087101599999997</v>
      </c>
      <c r="AQ3">
        <v>4.7745100000000003</v>
      </c>
      <c r="AR3">
        <v>16.257945599999999</v>
      </c>
      <c r="AS3">
        <v>8.2541472000000002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16.824809135767588</v>
      </c>
      <c r="BB3">
        <f>SUM(B3:AZ3)-BA3</f>
        <v>520.70900086019458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200.96394546678636</v>
      </c>
      <c r="M4">
        <v>25.457462686567165</v>
      </c>
      <c r="N4">
        <v>17.403276897870018</v>
      </c>
      <c r="O4">
        <v>0</v>
      </c>
      <c r="P4">
        <v>42.737562060022228</v>
      </c>
      <c r="Q4">
        <v>0</v>
      </c>
      <c r="R4">
        <v>6.699680111163671</v>
      </c>
      <c r="S4">
        <v>4.2220993235735742</v>
      </c>
      <c r="T4">
        <v>0</v>
      </c>
      <c r="U4">
        <v>53.525672977370206</v>
      </c>
      <c r="V4">
        <v>2</v>
      </c>
      <c r="W4">
        <v>14.000468904037756</v>
      </c>
      <c r="X4">
        <v>42.995767509371163</v>
      </c>
      <c r="Y4">
        <v>0</v>
      </c>
      <c r="Z4">
        <v>2.0107058399999995</v>
      </c>
      <c r="AA4">
        <v>0</v>
      </c>
      <c r="AB4">
        <v>4.0078511199999998</v>
      </c>
      <c r="AC4">
        <v>2.9691613119999998</v>
      </c>
      <c r="AD4">
        <v>11.211743379200001</v>
      </c>
      <c r="AE4">
        <v>9.4469855999999996</v>
      </c>
      <c r="AF4">
        <v>2.7224999999999997</v>
      </c>
      <c r="AG4">
        <v>12.320106240000001</v>
      </c>
      <c r="AH4">
        <v>21.528984359999999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</v>
      </c>
      <c r="AO4">
        <v>7.9375296000000004</v>
      </c>
      <c r="AP4">
        <v>4.0087101599999997</v>
      </c>
      <c r="AQ4">
        <v>4.7745100000000003</v>
      </c>
      <c r="AR4">
        <v>16.257945599999999</v>
      </c>
      <c r="AS4">
        <v>8.2541472000000002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16.689895369767591</v>
      </c>
      <c r="BB4">
        <f t="shared" ref="BB4:BB67" si="0">SUM(B4:AZ4)-BA4</f>
        <v>516.53357097819469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200.96394546678636</v>
      </c>
      <c r="M5">
        <v>25.457462686567165</v>
      </c>
      <c r="N5">
        <v>17.403276897870018</v>
      </c>
      <c r="O5">
        <v>0</v>
      </c>
      <c r="P5">
        <v>42.737562060022228</v>
      </c>
      <c r="Q5">
        <v>0</v>
      </c>
      <c r="R5">
        <v>6.699680111163671</v>
      </c>
      <c r="S5">
        <v>4.2220993235735742</v>
      </c>
      <c r="T5">
        <v>0</v>
      </c>
      <c r="U5">
        <v>53.525672977370206</v>
      </c>
      <c r="V5">
        <v>2</v>
      </c>
      <c r="W5">
        <v>14.001251564455568</v>
      </c>
      <c r="X5">
        <v>42.995767509371163</v>
      </c>
      <c r="Y5">
        <v>0</v>
      </c>
      <c r="Z5">
        <v>2.0107058399999995</v>
      </c>
      <c r="AA5">
        <v>0</v>
      </c>
      <c r="AB5">
        <v>4.0078511199999998</v>
      </c>
      <c r="AC5">
        <v>2.9691613119999998</v>
      </c>
      <c r="AD5">
        <v>11.211743379200001</v>
      </c>
      <c r="AE5">
        <v>9.4469855999999996</v>
      </c>
      <c r="AF5">
        <v>2.7224999999999997</v>
      </c>
      <c r="AG5">
        <v>12.320106240000001</v>
      </c>
      <c r="AH5">
        <v>14.35265624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</v>
      </c>
      <c r="AO5">
        <v>7.3061351999999999</v>
      </c>
      <c r="AP5">
        <v>4.0087101599999997</v>
      </c>
      <c r="AQ5">
        <v>0</v>
      </c>
      <c r="AR5">
        <v>1.0161216</v>
      </c>
      <c r="AS5">
        <v>8.2541472000000002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15.819026398407418</v>
      </c>
      <c r="BB5">
        <f t="shared" si="0"/>
        <v>489.58116608997256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200.96394546678636</v>
      </c>
      <c r="M6">
        <v>25.457462686567165</v>
      </c>
      <c r="N6">
        <v>17.403276897870018</v>
      </c>
      <c r="O6">
        <v>0</v>
      </c>
      <c r="P6">
        <v>42.737562060022228</v>
      </c>
      <c r="Q6">
        <v>0</v>
      </c>
      <c r="R6">
        <v>6.699680111163671</v>
      </c>
      <c r="S6">
        <v>4.2220993235735742</v>
      </c>
      <c r="T6">
        <v>0</v>
      </c>
      <c r="U6">
        <v>53.525672977370206</v>
      </c>
      <c r="V6">
        <v>2</v>
      </c>
      <c r="W6">
        <v>14.000468904037756</v>
      </c>
      <c r="X6">
        <v>43.000100210441921</v>
      </c>
      <c r="Y6">
        <v>0</v>
      </c>
      <c r="Z6">
        <v>2.0107058399999995</v>
      </c>
      <c r="AA6">
        <v>0</v>
      </c>
      <c r="AB6">
        <v>4.0078511199999998</v>
      </c>
      <c r="AC6">
        <v>2.9691613119999998</v>
      </c>
      <c r="AD6">
        <v>11.211743379200001</v>
      </c>
      <c r="AE6">
        <v>9.4469855999999996</v>
      </c>
      <c r="AF6">
        <v>2.7224999999999997</v>
      </c>
      <c r="AG6">
        <v>12.320106240000001</v>
      </c>
      <c r="AH6">
        <v>14.35265624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</v>
      </c>
      <c r="AO6">
        <v>7.3061351999999999</v>
      </c>
      <c r="AP6">
        <v>4.0087101599999997</v>
      </c>
      <c r="AQ6">
        <v>0</v>
      </c>
      <c r="AR6">
        <v>1.0161216</v>
      </c>
      <c r="AS6">
        <v>8.2541472000000002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15.819137681230872</v>
      </c>
      <c r="BB6">
        <f t="shared" si="0"/>
        <v>489.58460484780204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200.96394546678636</v>
      </c>
      <c r="M7">
        <v>25.457462686567165</v>
      </c>
      <c r="N7">
        <v>17.403276897870018</v>
      </c>
      <c r="O7">
        <v>0</v>
      </c>
      <c r="P7">
        <v>42.737562060022228</v>
      </c>
      <c r="Q7">
        <v>0</v>
      </c>
      <c r="R7">
        <v>6.699680111163671</v>
      </c>
      <c r="S7">
        <v>4.2220993235735742</v>
      </c>
      <c r="T7">
        <v>0</v>
      </c>
      <c r="U7">
        <v>53.525672977370206</v>
      </c>
      <c r="V7">
        <v>2</v>
      </c>
      <c r="W7">
        <v>14.000468904037756</v>
      </c>
      <c r="X7">
        <v>42.995506436725769</v>
      </c>
      <c r="Y7">
        <v>0</v>
      </c>
      <c r="Z7">
        <v>2.0107058399999995</v>
      </c>
      <c r="AA7">
        <v>0</v>
      </c>
      <c r="AB7">
        <v>4.0078511199999998</v>
      </c>
      <c r="AC7">
        <v>2.9691613119999998</v>
      </c>
      <c r="AD7">
        <v>11.211743379200001</v>
      </c>
      <c r="AE7">
        <v>9.4469855999999996</v>
      </c>
      <c r="AF7">
        <v>2.7224999999999997</v>
      </c>
      <c r="AG7">
        <v>12.320106240000001</v>
      </c>
      <c r="AH7">
        <v>14.35265624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</v>
      </c>
      <c r="AO7">
        <v>7.3061351999999999</v>
      </c>
      <c r="AP7">
        <v>4.0087101599999997</v>
      </c>
      <c r="AQ7">
        <v>0</v>
      </c>
      <c r="AR7">
        <v>1.0161216</v>
      </c>
      <c r="AS7">
        <v>8.2541472000000002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15.818993896113563</v>
      </c>
      <c r="BB7">
        <f t="shared" si="0"/>
        <v>489.58015485920322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200.96394546678636</v>
      </c>
      <c r="M8">
        <v>25.457462686567165</v>
      </c>
      <c r="N8">
        <v>17.403276897870018</v>
      </c>
      <c r="O8">
        <v>0</v>
      </c>
      <c r="P8">
        <v>42.737562060022228</v>
      </c>
      <c r="Q8">
        <v>0</v>
      </c>
      <c r="R8">
        <v>6.699680111163671</v>
      </c>
      <c r="S8">
        <v>4.2220993235735742</v>
      </c>
      <c r="T8">
        <v>0</v>
      </c>
      <c r="U8">
        <v>53.525672977370206</v>
      </c>
      <c r="V8">
        <v>2</v>
      </c>
      <c r="W8">
        <v>2.0028305429864255</v>
      </c>
      <c r="X8">
        <v>14.998709677419356</v>
      </c>
      <c r="Y8">
        <v>0</v>
      </c>
      <c r="Z8">
        <v>2.0107058399999995</v>
      </c>
      <c r="AA8">
        <v>0</v>
      </c>
      <c r="AB8">
        <v>4.0078511199999998</v>
      </c>
      <c r="AC8">
        <v>2.9691613119999998</v>
      </c>
      <c r="AD8">
        <v>11.211743379200001</v>
      </c>
      <c r="AE8">
        <v>9.4469855999999996</v>
      </c>
      <c r="AF8">
        <v>2.7224999999999997</v>
      </c>
      <c r="AG8">
        <v>12.320106240000001</v>
      </c>
      <c r="AH8">
        <v>14.35265624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</v>
      </c>
      <c r="AO8">
        <v>7.3061351999999999</v>
      </c>
      <c r="AP8">
        <v>4.0087101599999997</v>
      </c>
      <c r="AQ8">
        <v>0</v>
      </c>
      <c r="AR8">
        <v>1.0161216</v>
      </c>
      <c r="AS8">
        <v>8.2541472000000002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14.567167955423004</v>
      </c>
      <c r="BB8">
        <f t="shared" si="0"/>
        <v>450.83754567953605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200.96394546678636</v>
      </c>
      <c r="M9">
        <v>26.374984995798826</v>
      </c>
      <c r="N9">
        <v>17.403276897870018</v>
      </c>
      <c r="O9">
        <v>0</v>
      </c>
      <c r="P9">
        <v>42.737562060022228</v>
      </c>
      <c r="Q9">
        <v>0</v>
      </c>
      <c r="R9">
        <v>6.699680111163671</v>
      </c>
      <c r="S9">
        <v>4.2220993235735742</v>
      </c>
      <c r="T9">
        <v>0</v>
      </c>
      <c r="U9">
        <v>53.525672977370206</v>
      </c>
      <c r="V9">
        <v>2</v>
      </c>
      <c r="W9">
        <v>3.066435464919044</v>
      </c>
      <c r="X9">
        <v>14.998709677419356</v>
      </c>
      <c r="Y9">
        <v>0</v>
      </c>
      <c r="Z9">
        <v>2.0107058399999995</v>
      </c>
      <c r="AA9">
        <v>0</v>
      </c>
      <c r="AB9">
        <v>4.0078511199999998</v>
      </c>
      <c r="AC9">
        <v>2.9691613119999998</v>
      </c>
      <c r="AD9">
        <v>11.211743379200001</v>
      </c>
      <c r="AE9">
        <v>9.4469855999999996</v>
      </c>
      <c r="AF9">
        <v>2.7224999999999997</v>
      </c>
      <c r="AG9">
        <v>12.320106240000001</v>
      </c>
      <c r="AH9">
        <v>14.35265624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</v>
      </c>
      <c r="AO9">
        <v>7.3061351999999999</v>
      </c>
      <c r="AP9">
        <v>4.0087101599999997</v>
      </c>
      <c r="AQ9">
        <v>0</v>
      </c>
      <c r="AR9">
        <v>1.6935359999999999</v>
      </c>
      <c r="AS9">
        <v>3.3016588800000006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14.495367193536094</v>
      </c>
      <c r="BB9">
        <f t="shared" si="0"/>
        <v>448.61539975258722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200.96394546678636</v>
      </c>
      <c r="M10">
        <v>26.374984995798826</v>
      </c>
      <c r="N10">
        <v>17.403276897870018</v>
      </c>
      <c r="O10">
        <v>0</v>
      </c>
      <c r="P10">
        <v>42.737562060022228</v>
      </c>
      <c r="Q10">
        <v>0</v>
      </c>
      <c r="R10">
        <v>6.699680111163671</v>
      </c>
      <c r="S10">
        <v>4.2220993235735742</v>
      </c>
      <c r="T10">
        <v>0</v>
      </c>
      <c r="U10">
        <v>53.525672977370206</v>
      </c>
      <c r="V10">
        <v>2</v>
      </c>
      <c r="W10">
        <v>2.0034423407917386</v>
      </c>
      <c r="X10">
        <v>14.998709677419356</v>
      </c>
      <c r="Y10">
        <v>0</v>
      </c>
      <c r="Z10">
        <v>2.0107058399999995</v>
      </c>
      <c r="AA10">
        <v>0</v>
      </c>
      <c r="AB10">
        <v>4.0078511199999998</v>
      </c>
      <c r="AC10">
        <v>2.9691613119999998</v>
      </c>
      <c r="AD10">
        <v>11.211743379200001</v>
      </c>
      <c r="AE10">
        <v>9.4469855999999996</v>
      </c>
      <c r="AF10">
        <v>2.7224999999999997</v>
      </c>
      <c r="AG10">
        <v>12.320106240000001</v>
      </c>
      <c r="AH10">
        <v>14.35265624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</v>
      </c>
      <c r="AO10">
        <v>7.3061351999999999</v>
      </c>
      <c r="AP10">
        <v>4.0087101599999997</v>
      </c>
      <c r="AQ10">
        <v>0</v>
      </c>
      <c r="AR10">
        <v>1.6935359999999999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14.410424672717754</v>
      </c>
      <c r="BB10">
        <f t="shared" si="0"/>
        <v>445.9865197092783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200.96394546678636</v>
      </c>
      <c r="M11">
        <v>26.374984995798826</v>
      </c>
      <c r="N11">
        <v>23.19005736137667</v>
      </c>
      <c r="O11">
        <v>0</v>
      </c>
      <c r="P11">
        <v>42.737562060022228</v>
      </c>
      <c r="Q11">
        <v>0</v>
      </c>
      <c r="R11">
        <v>6.5170477957198445</v>
      </c>
      <c r="S11">
        <v>4.0806042352484466</v>
      </c>
      <c r="T11">
        <v>0</v>
      </c>
      <c r="U11">
        <v>53.525672977370206</v>
      </c>
      <c r="V11">
        <v>2</v>
      </c>
      <c r="W11">
        <v>2.0034423407917386</v>
      </c>
      <c r="X11">
        <v>14.998411942194695</v>
      </c>
      <c r="Y11">
        <v>0</v>
      </c>
      <c r="Z11">
        <v>2.0107058399999995</v>
      </c>
      <c r="AA11">
        <v>0</v>
      </c>
      <c r="AB11">
        <v>4.0078511199999998</v>
      </c>
      <c r="AC11">
        <v>2.9691613119999998</v>
      </c>
      <c r="AD11">
        <v>11.211743379200001</v>
      </c>
      <c r="AE11">
        <v>4.6841303599999993</v>
      </c>
      <c r="AF11">
        <v>2.7224999999999997</v>
      </c>
      <c r="AG11">
        <v>12.320106240000001</v>
      </c>
      <c r="AH11">
        <v>7.17632812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</v>
      </c>
      <c r="AO11">
        <v>7.3061351999999999</v>
      </c>
      <c r="AP11">
        <v>4.0087101599999997</v>
      </c>
      <c r="AQ11">
        <v>0</v>
      </c>
      <c r="AR11">
        <v>1.6935359999999999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14.207699817493678</v>
      </c>
      <c r="BB11">
        <f t="shared" si="0"/>
        <v>439.7124165290154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200.96394546678636</v>
      </c>
      <c r="M12">
        <v>26.374984995798826</v>
      </c>
      <c r="N12">
        <v>25.125359213511469</v>
      </c>
      <c r="O12">
        <v>0</v>
      </c>
      <c r="P12">
        <v>42.737562060022228</v>
      </c>
      <c r="Q12">
        <v>0</v>
      </c>
      <c r="R12">
        <v>6.5170477957198445</v>
      </c>
      <c r="S12">
        <v>4.0806042352484466</v>
      </c>
      <c r="T12">
        <v>0</v>
      </c>
      <c r="U12">
        <v>53.525672977370206</v>
      </c>
      <c r="V12">
        <v>2</v>
      </c>
      <c r="W12">
        <v>2.0034423407917386</v>
      </c>
      <c r="X12">
        <v>14.997571341833636</v>
      </c>
      <c r="Y12">
        <v>0</v>
      </c>
      <c r="Z12">
        <v>2.0107058399999995</v>
      </c>
      <c r="AA12">
        <v>0</v>
      </c>
      <c r="AB12">
        <v>4.0078511199999998</v>
      </c>
      <c r="AC12">
        <v>2.9691613119999998</v>
      </c>
      <c r="AD12">
        <v>11.211743379200001</v>
      </c>
      <c r="AE12">
        <v>4.7234927999999998</v>
      </c>
      <c r="AF12">
        <v>2.7224999999999997</v>
      </c>
      <c r="AG12">
        <v>12.320106240000001</v>
      </c>
      <c r="AH12">
        <v>7.17632812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</v>
      </c>
      <c r="AO12">
        <v>7.3061351999999999</v>
      </c>
      <c r="AP12">
        <v>4.0087101599999997</v>
      </c>
      <c r="AQ12">
        <v>0</v>
      </c>
      <c r="AR12">
        <v>1.6935359999999999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14.269480563474206</v>
      </c>
      <c r="BB12">
        <f t="shared" si="0"/>
        <v>441.62445947480865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200.96394546678636</v>
      </c>
      <c r="M13">
        <v>26.374984995798826</v>
      </c>
      <c r="N13">
        <v>27.056671348314612</v>
      </c>
      <c r="O13">
        <v>0</v>
      </c>
      <c r="P13">
        <v>42.737562060022228</v>
      </c>
      <c r="Q13">
        <v>0</v>
      </c>
      <c r="R13">
        <v>6.5170477957198445</v>
      </c>
      <c r="S13">
        <v>4.0806042352484466</v>
      </c>
      <c r="T13">
        <v>0</v>
      </c>
      <c r="U13">
        <v>53.525672977370206</v>
      </c>
      <c r="V13">
        <v>2</v>
      </c>
      <c r="W13">
        <v>2.0034423407917386</v>
      </c>
      <c r="X13">
        <v>14.998709677419356</v>
      </c>
      <c r="Y13">
        <v>0</v>
      </c>
      <c r="Z13">
        <v>2.0107058399999995</v>
      </c>
      <c r="AA13">
        <v>0</v>
      </c>
      <c r="AB13">
        <v>4.0078511199999998</v>
      </c>
      <c r="AC13">
        <v>2.9691613119999998</v>
      </c>
      <c r="AD13">
        <v>11.211743379200001</v>
      </c>
      <c r="AE13">
        <v>4.7234927999999998</v>
      </c>
      <c r="AF13">
        <v>2.7224999999999997</v>
      </c>
      <c r="AG13">
        <v>12.320106240000001</v>
      </c>
      <c r="AH13">
        <v>7.17632812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</v>
      </c>
      <c r="AO13">
        <v>7.3061351999999999</v>
      </c>
      <c r="AP13">
        <v>4.0087101599999997</v>
      </c>
      <c r="AQ13">
        <v>0</v>
      </c>
      <c r="AR13">
        <v>1.6935359999999999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14.329966263197379</v>
      </c>
      <c r="BB13">
        <f t="shared" si="0"/>
        <v>443.49642424547432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200.96394546678636</v>
      </c>
      <c r="M14">
        <v>26.374984995798826</v>
      </c>
      <c r="N14">
        <v>28.991150442477878</v>
      </c>
      <c r="O14">
        <v>0</v>
      </c>
      <c r="P14">
        <v>42.737562060022228</v>
      </c>
      <c r="Q14">
        <v>0</v>
      </c>
      <c r="R14">
        <v>6.5170477957198445</v>
      </c>
      <c r="S14">
        <v>4.0806042352484466</v>
      </c>
      <c r="T14">
        <v>0</v>
      </c>
      <c r="U14">
        <v>53.525672977370206</v>
      </c>
      <c r="V14">
        <v>2</v>
      </c>
      <c r="W14">
        <v>2.0034423407917386</v>
      </c>
      <c r="X14">
        <v>14.998709677419356</v>
      </c>
      <c r="Y14">
        <v>0</v>
      </c>
      <c r="Z14">
        <v>2.0107058399999995</v>
      </c>
      <c r="AA14">
        <v>0</v>
      </c>
      <c r="AB14">
        <v>4.0078511199999998</v>
      </c>
      <c r="AC14">
        <v>2.9691613119999998</v>
      </c>
      <c r="AD14">
        <v>11.211743379200001</v>
      </c>
      <c r="AE14">
        <v>4.7234927999999998</v>
      </c>
      <c r="AF14">
        <v>2.7224999999999997</v>
      </c>
      <c r="AG14">
        <v>12.320106240000001</v>
      </c>
      <c r="AH14">
        <v>7.17632812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</v>
      </c>
      <c r="AO14">
        <v>7.3061351999999999</v>
      </c>
      <c r="AP14">
        <v>4.0087101599999997</v>
      </c>
      <c r="AQ14">
        <v>0</v>
      </c>
      <c r="AR14">
        <v>1.6935359999999999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14.390515458844687</v>
      </c>
      <c r="BB14">
        <f t="shared" si="0"/>
        <v>445.37035414399031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200.96394546678636</v>
      </c>
      <c r="M15">
        <v>26.374984995798826</v>
      </c>
      <c r="N15">
        <v>28.991150442477878</v>
      </c>
      <c r="O15">
        <v>0</v>
      </c>
      <c r="P15">
        <v>42.737562060022228</v>
      </c>
      <c r="Q15">
        <v>0</v>
      </c>
      <c r="R15">
        <v>6.5170477957198445</v>
      </c>
      <c r="S15">
        <v>4.0806042352484466</v>
      </c>
      <c r="T15">
        <v>0</v>
      </c>
      <c r="U15">
        <v>53.525672977370206</v>
      </c>
      <c r="V15">
        <v>2</v>
      </c>
      <c r="W15">
        <v>2.0034423407917386</v>
      </c>
      <c r="X15">
        <v>14.998709677419356</v>
      </c>
      <c r="Y15">
        <v>0</v>
      </c>
      <c r="Z15">
        <v>2.0107058399999995</v>
      </c>
      <c r="AA15">
        <v>0</v>
      </c>
      <c r="AB15">
        <v>4.0078511199999998</v>
      </c>
      <c r="AC15">
        <v>2.9691613119999998</v>
      </c>
      <c r="AD15">
        <v>11.211743379200001</v>
      </c>
      <c r="AE15">
        <v>4.7234927999999998</v>
      </c>
      <c r="AF15">
        <v>2.7224999999999997</v>
      </c>
      <c r="AG15">
        <v>12.320106240000001</v>
      </c>
      <c r="AH15">
        <v>7.17632812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</v>
      </c>
      <c r="AO15">
        <v>7.3061351999999999</v>
      </c>
      <c r="AP15">
        <v>3.5370972000000003</v>
      </c>
      <c r="AQ15">
        <v>0</v>
      </c>
      <c r="AR15">
        <v>1.6935359999999999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14.375754083644688</v>
      </c>
      <c r="BB15">
        <f t="shared" si="0"/>
        <v>444.91350255919031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200.96394546678636</v>
      </c>
      <c r="M16">
        <v>26.374984995798826</v>
      </c>
      <c r="N16">
        <v>30.92961900860303</v>
      </c>
      <c r="O16">
        <v>0</v>
      </c>
      <c r="P16">
        <v>42.737562060022228</v>
      </c>
      <c r="Q16">
        <v>0</v>
      </c>
      <c r="R16">
        <v>6.5170477957198445</v>
      </c>
      <c r="S16">
        <v>4.0806042352484466</v>
      </c>
      <c r="T16">
        <v>0</v>
      </c>
      <c r="U16">
        <v>53.525672977370206</v>
      </c>
      <c r="V16">
        <v>2</v>
      </c>
      <c r="W16">
        <v>2.0034423407917386</v>
      </c>
      <c r="X16">
        <v>14.998709677419356</v>
      </c>
      <c r="Y16">
        <v>0</v>
      </c>
      <c r="Z16">
        <v>2.0107058399999995</v>
      </c>
      <c r="AA16">
        <v>0</v>
      </c>
      <c r="AB16">
        <v>4.0078511199999998</v>
      </c>
      <c r="AC16">
        <v>2.9691613119999998</v>
      </c>
      <c r="AD16">
        <v>11.211743379200001</v>
      </c>
      <c r="AE16">
        <v>4.7234927999999998</v>
      </c>
      <c r="AF16">
        <v>2.7224999999999997</v>
      </c>
      <c r="AG16">
        <v>12.320106240000001</v>
      </c>
      <c r="AH16">
        <v>7.17632812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</v>
      </c>
      <c r="AO16">
        <v>7.3061351999999999</v>
      </c>
      <c r="AP16">
        <v>3.5370972000000003</v>
      </c>
      <c r="AQ16">
        <v>0</v>
      </c>
      <c r="AR16">
        <v>1.6935359999999999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14.436428149764408</v>
      </c>
      <c r="BB16">
        <f t="shared" si="0"/>
        <v>446.7912970591957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200.96394546678636</v>
      </c>
      <c r="M17">
        <v>26.374984995798826</v>
      </c>
      <c r="N17">
        <v>30.92961900860303</v>
      </c>
      <c r="O17">
        <v>0</v>
      </c>
      <c r="P17">
        <v>42.737562060022228</v>
      </c>
      <c r="Q17">
        <v>0</v>
      </c>
      <c r="R17">
        <v>6.5170477957198445</v>
      </c>
      <c r="S17">
        <v>4.0806042352484466</v>
      </c>
      <c r="T17">
        <v>0</v>
      </c>
      <c r="U17">
        <v>53.525672977370206</v>
      </c>
      <c r="V17">
        <v>2</v>
      </c>
      <c r="W17">
        <v>2.0034423407917386</v>
      </c>
      <c r="X17">
        <v>14.998314725089529</v>
      </c>
      <c r="Y17">
        <v>0</v>
      </c>
      <c r="Z17">
        <v>2.0107058399999995</v>
      </c>
      <c r="AA17">
        <v>0</v>
      </c>
      <c r="AB17">
        <v>4.0078511199999998</v>
      </c>
      <c r="AC17">
        <v>2.9691613119999998</v>
      </c>
      <c r="AD17">
        <v>8.3893539599999993</v>
      </c>
      <c r="AE17">
        <v>4.7234927999999998</v>
      </c>
      <c r="AF17">
        <v>2.7224999999999997</v>
      </c>
      <c r="AG17">
        <v>12.320106240000001</v>
      </c>
      <c r="AH17">
        <v>7.17632812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</v>
      </c>
      <c r="AO17">
        <v>7.3061351999999999</v>
      </c>
      <c r="AP17">
        <v>3.5370972000000003</v>
      </c>
      <c r="AQ17">
        <v>0</v>
      </c>
      <c r="AR17">
        <v>1.6935359999999999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14.348074875356479</v>
      </c>
      <c r="BB17">
        <f t="shared" si="0"/>
        <v>444.05686596207386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200.96394546678636</v>
      </c>
      <c r="M18">
        <v>26.374984995798826</v>
      </c>
      <c r="N18">
        <v>30.92961900860303</v>
      </c>
      <c r="O18">
        <v>0</v>
      </c>
      <c r="P18">
        <v>42.737562060022228</v>
      </c>
      <c r="Q18">
        <v>0</v>
      </c>
      <c r="R18">
        <v>6.5170477957198445</v>
      </c>
      <c r="S18">
        <v>4.0806042352484466</v>
      </c>
      <c r="T18">
        <v>0</v>
      </c>
      <c r="U18">
        <v>53.525672977370206</v>
      </c>
      <c r="V18">
        <v>2</v>
      </c>
      <c r="W18">
        <v>2.0034423407917386</v>
      </c>
      <c r="X18">
        <v>15.002890471766278</v>
      </c>
      <c r="Y18">
        <v>0</v>
      </c>
      <c r="Z18">
        <v>2.0107058399999995</v>
      </c>
      <c r="AA18">
        <v>0</v>
      </c>
      <c r="AB18">
        <v>4.0078511199999998</v>
      </c>
      <c r="AC18">
        <v>2.9691613119999998</v>
      </c>
      <c r="AD18">
        <v>8.3893539599999993</v>
      </c>
      <c r="AE18">
        <v>4.7234927999999998</v>
      </c>
      <c r="AF18">
        <v>2.7224999999999997</v>
      </c>
      <c r="AG18">
        <v>12.320106240000001</v>
      </c>
      <c r="AH18">
        <v>7.17632812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</v>
      </c>
      <c r="AO18">
        <v>7.3061351999999999</v>
      </c>
      <c r="AP18">
        <v>3.5370972000000003</v>
      </c>
      <c r="AQ18">
        <v>0</v>
      </c>
      <c r="AR18">
        <v>1.6935359999999999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14.348218096227464</v>
      </c>
      <c r="BB18">
        <f t="shared" si="0"/>
        <v>444.06129848787964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200.96394546678636</v>
      </c>
      <c r="M19">
        <v>26.374984995798826</v>
      </c>
      <c r="N19">
        <v>30.92961900860303</v>
      </c>
      <c r="O19">
        <v>0</v>
      </c>
      <c r="P19">
        <v>42.737562060022228</v>
      </c>
      <c r="Q19">
        <v>0</v>
      </c>
      <c r="R19">
        <v>6.5170477957198445</v>
      </c>
      <c r="S19">
        <v>4.0806042352484466</v>
      </c>
      <c r="T19">
        <v>0</v>
      </c>
      <c r="U19">
        <v>53.525672977370206</v>
      </c>
      <c r="V19">
        <v>2</v>
      </c>
      <c r="W19">
        <v>2.0034423407917386</v>
      </c>
      <c r="X19">
        <v>14.899245714764158</v>
      </c>
      <c r="Y19">
        <v>0</v>
      </c>
      <c r="Z19">
        <v>0</v>
      </c>
      <c r="AA19">
        <v>0</v>
      </c>
      <c r="AB19">
        <v>4.0078511199999998</v>
      </c>
      <c r="AC19">
        <v>2.9691613119999998</v>
      </c>
      <c r="AD19">
        <v>8.3893539599999993</v>
      </c>
      <c r="AE19">
        <v>4.7234927999999998</v>
      </c>
      <c r="AF19">
        <v>2.7224999999999997</v>
      </c>
      <c r="AG19">
        <v>12.320106240000001</v>
      </c>
      <c r="AH19">
        <v>7.17632812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</v>
      </c>
      <c r="AO19">
        <v>7.3061351999999999</v>
      </c>
      <c r="AP19">
        <v>3.5370972000000003</v>
      </c>
      <c r="AQ19">
        <v>0</v>
      </c>
      <c r="AR19">
        <v>1.6935359999999999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14.282038980288414</v>
      </c>
      <c r="BB19">
        <f t="shared" si="0"/>
        <v>442.01312700681655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200.96394546678636</v>
      </c>
      <c r="M20">
        <v>26.374984995798826</v>
      </c>
      <c r="N20">
        <v>30.92961900860303</v>
      </c>
      <c r="O20">
        <v>0</v>
      </c>
      <c r="P20">
        <v>42.737562060022228</v>
      </c>
      <c r="Q20">
        <v>0</v>
      </c>
      <c r="R20">
        <v>6.5170477957198445</v>
      </c>
      <c r="S20">
        <v>4.0806042352484466</v>
      </c>
      <c r="T20">
        <v>0</v>
      </c>
      <c r="U20">
        <v>53.525672977370206</v>
      </c>
      <c r="V20">
        <v>2</v>
      </c>
      <c r="W20">
        <v>2.0028305429864255</v>
      </c>
      <c r="X20">
        <v>14.999475604349202</v>
      </c>
      <c r="Y20">
        <v>0</v>
      </c>
      <c r="Z20">
        <v>0</v>
      </c>
      <c r="AA20">
        <v>0</v>
      </c>
      <c r="AB20">
        <v>4.0078511199999998</v>
      </c>
      <c r="AC20">
        <v>2.9691613119999998</v>
      </c>
      <c r="AD20">
        <v>8.3893539599999993</v>
      </c>
      <c r="AE20">
        <v>4.7234927999999998</v>
      </c>
      <c r="AF20">
        <v>2.7224999999999997</v>
      </c>
      <c r="AG20">
        <v>12.320106240000001</v>
      </c>
      <c r="AH20">
        <v>7.17632812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</v>
      </c>
      <c r="AO20">
        <v>7.3061351999999999</v>
      </c>
      <c r="AP20">
        <v>3.5370972000000003</v>
      </c>
      <c r="AQ20">
        <v>0</v>
      </c>
      <c r="AR20">
        <v>1.6935359999999999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14.28515697572618</v>
      </c>
      <c r="BB20">
        <f t="shared" si="0"/>
        <v>442.10962710315846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200.96394546678636</v>
      </c>
      <c r="M21">
        <v>26.374984995798826</v>
      </c>
      <c r="N21">
        <v>30.92961900860303</v>
      </c>
      <c r="O21">
        <v>0</v>
      </c>
      <c r="P21">
        <v>42.737562060022228</v>
      </c>
      <c r="Q21">
        <v>0</v>
      </c>
      <c r="R21">
        <v>6.699680111163671</v>
      </c>
      <c r="S21">
        <v>4.2220993235735742</v>
      </c>
      <c r="T21">
        <v>0</v>
      </c>
      <c r="U21">
        <v>53.525672977370206</v>
      </c>
      <c r="V21">
        <v>2</v>
      </c>
      <c r="W21">
        <v>2.0028305429864255</v>
      </c>
      <c r="X21">
        <v>14.999475604349202</v>
      </c>
      <c r="Y21">
        <v>0</v>
      </c>
      <c r="Z21">
        <v>0</v>
      </c>
      <c r="AA21">
        <v>0</v>
      </c>
      <c r="AB21">
        <v>4.0078511199999998</v>
      </c>
      <c r="AC21">
        <v>2.9691613119999998</v>
      </c>
      <c r="AD21">
        <v>8.3893539599999993</v>
      </c>
      <c r="AE21">
        <v>4.7234927999999998</v>
      </c>
      <c r="AF21">
        <v>2.7224999999999997</v>
      </c>
      <c r="AG21">
        <v>12.320106240000001</v>
      </c>
      <c r="AH21">
        <v>7.17632812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</v>
      </c>
      <c r="AO21">
        <v>7.3061351999999999</v>
      </c>
      <c r="AP21">
        <v>3.5370972000000003</v>
      </c>
      <c r="AQ21">
        <v>0</v>
      </c>
      <c r="AR21">
        <v>1.6935359999999999</v>
      </c>
      <c r="AS21">
        <v>1.6508294400000003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14.295302227545472</v>
      </c>
      <c r="BB21">
        <f t="shared" si="0"/>
        <v>442.42360925510809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200.96394546678636</v>
      </c>
      <c r="M22">
        <v>26.374984995798826</v>
      </c>
      <c r="N22">
        <v>30.92961900860303</v>
      </c>
      <c r="O22">
        <v>0</v>
      </c>
      <c r="P22">
        <v>42.737562060022228</v>
      </c>
      <c r="Q22">
        <v>0</v>
      </c>
      <c r="R22">
        <v>6.699680111163671</v>
      </c>
      <c r="S22">
        <v>4.2220993235735742</v>
      </c>
      <c r="T22">
        <v>0</v>
      </c>
      <c r="U22">
        <v>53.525672977370206</v>
      </c>
      <c r="V22">
        <v>2</v>
      </c>
      <c r="W22">
        <v>2.0028305429864255</v>
      </c>
      <c r="X22">
        <v>14.999475604349202</v>
      </c>
      <c r="Y22">
        <v>0</v>
      </c>
      <c r="Z22">
        <v>0</v>
      </c>
      <c r="AA22">
        <v>0</v>
      </c>
      <c r="AB22">
        <v>4.0078511199999998</v>
      </c>
      <c r="AC22">
        <v>2.9691613119999998</v>
      </c>
      <c r="AD22">
        <v>8.3893539599999993</v>
      </c>
      <c r="AE22">
        <v>9.0927236399999991</v>
      </c>
      <c r="AF22">
        <v>2.7224999999999997</v>
      </c>
      <c r="AG22">
        <v>12.320106240000001</v>
      </c>
      <c r="AH22">
        <v>14.35265624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</v>
      </c>
      <c r="AO22">
        <v>7.3061351999999999</v>
      </c>
      <c r="AP22">
        <v>3.5370972000000003</v>
      </c>
      <c r="AQ22">
        <v>0</v>
      </c>
      <c r="AR22">
        <v>1.6935359999999999</v>
      </c>
      <c r="AS22">
        <v>1.6508294400000003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14.656677959145471</v>
      </c>
      <c r="BB22">
        <f t="shared" si="0"/>
        <v>453.60779248350804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200.96394546678636</v>
      </c>
      <c r="M23">
        <v>26.374984995798826</v>
      </c>
      <c r="N23">
        <v>30.92961900860303</v>
      </c>
      <c r="O23">
        <v>0</v>
      </c>
      <c r="P23">
        <v>42.737562060022228</v>
      </c>
      <c r="Q23">
        <v>0</v>
      </c>
      <c r="R23">
        <v>6.5170477957198445</v>
      </c>
      <c r="S23">
        <v>4.0806042352484466</v>
      </c>
      <c r="T23">
        <v>0</v>
      </c>
      <c r="U23">
        <v>53.525672977370206</v>
      </c>
      <c r="V23">
        <v>2</v>
      </c>
      <c r="W23">
        <v>2.0028305429864255</v>
      </c>
      <c r="X23">
        <v>14.999475604349202</v>
      </c>
      <c r="Y23">
        <v>0</v>
      </c>
      <c r="Z23">
        <v>0</v>
      </c>
      <c r="AA23">
        <v>0</v>
      </c>
      <c r="AB23">
        <v>4.0078511199999998</v>
      </c>
      <c r="AC23">
        <v>2.9691613119999998</v>
      </c>
      <c r="AD23">
        <v>8.3893539599999993</v>
      </c>
      <c r="AE23">
        <v>9.0927236399999991</v>
      </c>
      <c r="AF23">
        <v>2.7224999999999997</v>
      </c>
      <c r="AG23">
        <v>12.320106240000001</v>
      </c>
      <c r="AH23">
        <v>14.35265624</v>
      </c>
      <c r="AI23">
        <v>0.97639100000000001</v>
      </c>
      <c r="AJ23">
        <v>0</v>
      </c>
      <c r="AK23">
        <v>15.76665</v>
      </c>
      <c r="AL23">
        <v>0</v>
      </c>
      <c r="AM23">
        <v>1.4314938888888886</v>
      </c>
      <c r="AN23">
        <v>0</v>
      </c>
      <c r="AO23">
        <v>7.3061351999999999</v>
      </c>
      <c r="AP23">
        <v>3.5370972000000003</v>
      </c>
      <c r="AQ23">
        <v>0</v>
      </c>
      <c r="AR23">
        <v>1.6935359999999999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14.72189938162459</v>
      </c>
      <c r="BB23">
        <f t="shared" si="0"/>
        <v>455.62632854614895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200.96394546678636</v>
      </c>
      <c r="M24">
        <v>26.374984995798826</v>
      </c>
      <c r="N24">
        <v>30.92961900860303</v>
      </c>
      <c r="O24">
        <v>0</v>
      </c>
      <c r="P24">
        <v>42.737562060022228</v>
      </c>
      <c r="Q24">
        <v>0</v>
      </c>
      <c r="R24">
        <v>6.5170477957198445</v>
      </c>
      <c r="S24">
        <v>4.0806042352484466</v>
      </c>
      <c r="T24">
        <v>0</v>
      </c>
      <c r="U24">
        <v>53.525672977370206</v>
      </c>
      <c r="V24">
        <v>2</v>
      </c>
      <c r="W24">
        <v>2.0028305429864255</v>
      </c>
      <c r="X24">
        <v>14.999475604349202</v>
      </c>
      <c r="Y24">
        <v>0</v>
      </c>
      <c r="Z24">
        <v>0</v>
      </c>
      <c r="AA24">
        <v>0</v>
      </c>
      <c r="AB24">
        <v>4.0078511199999998</v>
      </c>
      <c r="AC24">
        <v>2.9691613119999998</v>
      </c>
      <c r="AD24">
        <v>8.3893539599999993</v>
      </c>
      <c r="AE24">
        <v>9.0927236399999991</v>
      </c>
      <c r="AF24">
        <v>2.7224999999999997</v>
      </c>
      <c r="AG24">
        <v>12.320106240000001</v>
      </c>
      <c r="AH24">
        <v>14.35265624</v>
      </c>
      <c r="AI24">
        <v>0.97639100000000001</v>
      </c>
      <c r="AJ24">
        <v>0</v>
      </c>
      <c r="AK24">
        <v>15.76665</v>
      </c>
      <c r="AL24">
        <v>0</v>
      </c>
      <c r="AM24">
        <v>1.59509319047619</v>
      </c>
      <c r="AN24">
        <v>0</v>
      </c>
      <c r="AO24">
        <v>7.3061351999999999</v>
      </c>
      <c r="AP24">
        <v>3.5370972000000003</v>
      </c>
      <c r="AQ24">
        <v>0</v>
      </c>
      <c r="AR24">
        <v>1.6935359999999999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14.727019990672209</v>
      </c>
      <c r="BB24">
        <f t="shared" si="0"/>
        <v>455.78480723868864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200.96394546678636</v>
      </c>
      <c r="M25">
        <v>26.385307886208135</v>
      </c>
      <c r="N25">
        <v>30.92961900860303</v>
      </c>
      <c r="O25">
        <v>0</v>
      </c>
      <c r="P25">
        <v>42.737562060022228</v>
      </c>
      <c r="Q25">
        <v>0</v>
      </c>
      <c r="R25">
        <v>6.5170477957198445</v>
      </c>
      <c r="S25">
        <v>4.0806042352484466</v>
      </c>
      <c r="T25">
        <v>0</v>
      </c>
      <c r="U25">
        <v>53.525672977370206</v>
      </c>
      <c r="V25">
        <v>2</v>
      </c>
      <c r="W25">
        <v>2.0028305429864255</v>
      </c>
      <c r="X25">
        <v>14.999475604349202</v>
      </c>
      <c r="Y25">
        <v>0</v>
      </c>
      <c r="Z25">
        <v>0</v>
      </c>
      <c r="AA25">
        <v>0</v>
      </c>
      <c r="AB25">
        <v>4.0078511199999998</v>
      </c>
      <c r="AC25">
        <v>2.9691613119999998</v>
      </c>
      <c r="AD25">
        <v>8.3893539599999993</v>
      </c>
      <c r="AE25">
        <v>9.0927236399999991</v>
      </c>
      <c r="AF25">
        <v>2.7224999999999997</v>
      </c>
      <c r="AG25">
        <v>12.320106240000001</v>
      </c>
      <c r="AH25">
        <v>21.528984359999999</v>
      </c>
      <c r="AI25">
        <v>1.1716692</v>
      </c>
      <c r="AJ25">
        <v>0</v>
      </c>
      <c r="AK25">
        <v>15.76665</v>
      </c>
      <c r="AL25">
        <v>0</v>
      </c>
      <c r="AM25">
        <v>3.2392661714285702</v>
      </c>
      <c r="AN25">
        <v>0</v>
      </c>
      <c r="AO25">
        <v>7.3061351999999999</v>
      </c>
      <c r="AP25">
        <v>3.5370972000000003</v>
      </c>
      <c r="AQ25">
        <v>0</v>
      </c>
      <c r="AR25">
        <v>1.6935359999999999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15.009537394849959</v>
      </c>
      <c r="BB25">
        <f t="shared" si="0"/>
        <v>464.52839202587256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200.96394546678636</v>
      </c>
      <c r="M26">
        <v>26.385307886208135</v>
      </c>
      <c r="N26">
        <v>30.92961900860303</v>
      </c>
      <c r="O26">
        <v>0</v>
      </c>
      <c r="P26">
        <v>42.737562060022228</v>
      </c>
      <c r="Q26">
        <v>0</v>
      </c>
      <c r="R26">
        <v>5.4210865216121498</v>
      </c>
      <c r="S26">
        <v>3.7378510770533442</v>
      </c>
      <c r="T26">
        <v>0</v>
      </c>
      <c r="U26">
        <v>53.525672977370206</v>
      </c>
      <c r="V26">
        <v>2</v>
      </c>
      <c r="W26">
        <v>2.0028305429864255</v>
      </c>
      <c r="X26">
        <v>14.999475604349202</v>
      </c>
      <c r="Y26">
        <v>0</v>
      </c>
      <c r="Z26">
        <v>0</v>
      </c>
      <c r="AA26">
        <v>0</v>
      </c>
      <c r="AB26">
        <v>4.0078511199999998</v>
      </c>
      <c r="AC26">
        <v>2.9691613119999998</v>
      </c>
      <c r="AD26">
        <v>8.3893539599999993</v>
      </c>
      <c r="AE26">
        <v>9.4469855999999996</v>
      </c>
      <c r="AF26">
        <v>2.7224999999999997</v>
      </c>
      <c r="AG26">
        <v>12.320106240000001</v>
      </c>
      <c r="AH26">
        <v>21.528984359999999</v>
      </c>
      <c r="AI26">
        <v>4.6866767999999999</v>
      </c>
      <c r="AJ26">
        <v>0</v>
      </c>
      <c r="AK26">
        <v>15.76665</v>
      </c>
      <c r="AL26">
        <v>0</v>
      </c>
      <c r="AM26">
        <v>4.8294513828571421</v>
      </c>
      <c r="AN26">
        <v>0</v>
      </c>
      <c r="AO26">
        <v>7.3061351999999999</v>
      </c>
      <c r="AP26">
        <v>3.5370972000000003</v>
      </c>
      <c r="AQ26">
        <v>0</v>
      </c>
      <c r="AR26">
        <v>1.6935359999999999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15.135386576555062</v>
      </c>
      <c r="BB26">
        <f t="shared" si="0"/>
        <v>468.42328318329322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199.99682475103231</v>
      </c>
      <c r="M27">
        <v>26.385307886208135</v>
      </c>
      <c r="N27">
        <v>30.92961900860303</v>
      </c>
      <c r="O27">
        <v>0</v>
      </c>
      <c r="P27">
        <v>42.737562060022228</v>
      </c>
      <c r="Q27">
        <v>0</v>
      </c>
      <c r="R27">
        <v>2.0016748798602011</v>
      </c>
      <c r="S27">
        <v>2.0016922567835866</v>
      </c>
      <c r="T27">
        <v>0</v>
      </c>
      <c r="U27">
        <v>53.525672977370206</v>
      </c>
      <c r="V27">
        <v>2.0011216131064904</v>
      </c>
      <c r="W27">
        <v>13.998001341681574</v>
      </c>
      <c r="X27">
        <v>38.793023723806527</v>
      </c>
      <c r="Y27">
        <v>0</v>
      </c>
      <c r="Z27">
        <v>0</v>
      </c>
      <c r="AA27">
        <v>0</v>
      </c>
      <c r="AB27">
        <v>4.0078511199999998</v>
      </c>
      <c r="AC27">
        <v>2.9691613119999998</v>
      </c>
      <c r="AD27">
        <v>8.3893539599999993</v>
      </c>
      <c r="AE27">
        <v>9.4469855999999996</v>
      </c>
      <c r="AF27">
        <v>2.7224999999999997</v>
      </c>
      <c r="AG27">
        <v>12.320106240000001</v>
      </c>
      <c r="AH27">
        <v>21.528984359999999</v>
      </c>
      <c r="AI27">
        <v>10.1544664</v>
      </c>
      <c r="AJ27">
        <v>0</v>
      </c>
      <c r="AK27">
        <v>15.76665</v>
      </c>
      <c r="AL27">
        <v>0</v>
      </c>
      <c r="AM27">
        <v>4.8294513828571421</v>
      </c>
      <c r="AN27">
        <v>0</v>
      </c>
      <c r="AO27">
        <v>7.3061351999999999</v>
      </c>
      <c r="AP27">
        <v>3.5370972000000003</v>
      </c>
      <c r="AQ27">
        <v>0</v>
      </c>
      <c r="AR27">
        <v>1.6935359999999999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16.235110114542781</v>
      </c>
      <c r="BB27">
        <f t="shared" si="0"/>
        <v>502.45849859878859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199.99682475103231</v>
      </c>
      <c r="M28">
        <v>26.385307886208135</v>
      </c>
      <c r="N28">
        <v>30.92961900860303</v>
      </c>
      <c r="O28">
        <v>0</v>
      </c>
      <c r="P28">
        <v>42.737562060022228</v>
      </c>
      <c r="Q28">
        <v>0</v>
      </c>
      <c r="R28">
        <v>2.0016748798602011</v>
      </c>
      <c r="S28">
        <v>2.0016922567835866</v>
      </c>
      <c r="T28">
        <v>0</v>
      </c>
      <c r="U28">
        <v>53.525672977370206</v>
      </c>
      <c r="V28">
        <v>2.0011216131064904</v>
      </c>
      <c r="W28">
        <v>13.998001341681574</v>
      </c>
      <c r="X28">
        <v>43.000138277770809</v>
      </c>
      <c r="Y28">
        <v>0</v>
      </c>
      <c r="Z28">
        <v>0</v>
      </c>
      <c r="AA28">
        <v>0</v>
      </c>
      <c r="AB28">
        <v>4.0078511199999998</v>
      </c>
      <c r="AC28">
        <v>2.9691613119999998</v>
      </c>
      <c r="AD28">
        <v>8.3893539599999993</v>
      </c>
      <c r="AE28">
        <v>9.4469855999999996</v>
      </c>
      <c r="AF28">
        <v>2.7224999999999997</v>
      </c>
      <c r="AG28">
        <v>12.320106240000001</v>
      </c>
      <c r="AH28">
        <v>21.528984359999999</v>
      </c>
      <c r="AI28">
        <v>10.1544664</v>
      </c>
      <c r="AJ28">
        <v>0</v>
      </c>
      <c r="AK28">
        <v>15.76665</v>
      </c>
      <c r="AL28">
        <v>0</v>
      </c>
      <c r="AM28">
        <v>4.8294513828571421</v>
      </c>
      <c r="AN28">
        <v>0</v>
      </c>
      <c r="AO28">
        <v>7.3061351999999999</v>
      </c>
      <c r="AP28">
        <v>3.5370972000000003</v>
      </c>
      <c r="AQ28">
        <v>0</v>
      </c>
      <c r="AR28">
        <v>1.6935359999999999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16.366792868916708</v>
      </c>
      <c r="BB28">
        <f t="shared" si="0"/>
        <v>506.53393039837897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199.99682475103231</v>
      </c>
      <c r="M29">
        <v>26.385307886208135</v>
      </c>
      <c r="N29">
        <v>30.92961900860303</v>
      </c>
      <c r="O29">
        <v>0</v>
      </c>
      <c r="P29">
        <v>42.737562060022228</v>
      </c>
      <c r="Q29">
        <v>0</v>
      </c>
      <c r="R29">
        <v>2.0016748798602011</v>
      </c>
      <c r="S29">
        <v>2.0016922567835866</v>
      </c>
      <c r="T29">
        <v>0</v>
      </c>
      <c r="U29">
        <v>53.525672977370206</v>
      </c>
      <c r="V29">
        <v>2.0011216131064904</v>
      </c>
      <c r="W29">
        <v>13.998001341681574</v>
      </c>
      <c r="X29">
        <v>43.000138277770809</v>
      </c>
      <c r="Y29">
        <v>0</v>
      </c>
      <c r="Z29">
        <v>0</v>
      </c>
      <c r="AA29">
        <v>0</v>
      </c>
      <c r="AB29">
        <v>4.0078511199999998</v>
      </c>
      <c r="AC29">
        <v>2.9691613119999998</v>
      </c>
      <c r="AD29">
        <v>8.3893539599999993</v>
      </c>
      <c r="AE29">
        <v>9.4469855999999996</v>
      </c>
      <c r="AF29">
        <v>2.7224999999999997</v>
      </c>
      <c r="AG29">
        <v>12.320106240000001</v>
      </c>
      <c r="AH29">
        <v>21.528984359999999</v>
      </c>
      <c r="AI29">
        <v>10.1544664</v>
      </c>
      <c r="AJ29">
        <v>0</v>
      </c>
      <c r="AK29">
        <v>15.76665</v>
      </c>
      <c r="AL29">
        <v>0</v>
      </c>
      <c r="AM29">
        <v>4.8294513828571421</v>
      </c>
      <c r="AN29">
        <v>0</v>
      </c>
      <c r="AO29">
        <v>7.3061351999999999</v>
      </c>
      <c r="AP29">
        <v>3.5370972000000003</v>
      </c>
      <c r="AQ29">
        <v>0</v>
      </c>
      <c r="AR29">
        <v>16.257945599999999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16.822659012116706</v>
      </c>
      <c r="BB29">
        <f t="shared" si="0"/>
        <v>520.64247385517899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199.99682475103231</v>
      </c>
      <c r="M30">
        <v>26.385307886208135</v>
      </c>
      <c r="N30">
        <v>30.92961900860303</v>
      </c>
      <c r="O30">
        <v>0</v>
      </c>
      <c r="P30">
        <v>42.737562060022228</v>
      </c>
      <c r="Q30">
        <v>0</v>
      </c>
      <c r="R30">
        <v>2.0016748798602011</v>
      </c>
      <c r="S30">
        <v>2.0016922567835866</v>
      </c>
      <c r="T30">
        <v>0</v>
      </c>
      <c r="U30">
        <v>53.525672977370206</v>
      </c>
      <c r="V30">
        <v>2.0011216131064904</v>
      </c>
      <c r="W30">
        <v>13.998001341681574</v>
      </c>
      <c r="X30">
        <v>43.000138277770809</v>
      </c>
      <c r="Y30">
        <v>0</v>
      </c>
      <c r="Z30">
        <v>0</v>
      </c>
      <c r="AA30">
        <v>0</v>
      </c>
      <c r="AB30">
        <v>4.0078511199999998</v>
      </c>
      <c r="AC30">
        <v>2.9691613119999998</v>
      </c>
      <c r="AD30">
        <v>8.3893539599999993</v>
      </c>
      <c r="AE30">
        <v>9.4469855999999996</v>
      </c>
      <c r="AF30">
        <v>2.7224999999999997</v>
      </c>
      <c r="AG30">
        <v>12.320106240000001</v>
      </c>
      <c r="AH30">
        <v>21.528984359999999</v>
      </c>
      <c r="AI30">
        <v>10.1544664</v>
      </c>
      <c r="AJ30">
        <v>0</v>
      </c>
      <c r="AK30">
        <v>15.76665</v>
      </c>
      <c r="AL30">
        <v>0</v>
      </c>
      <c r="AM30">
        <v>4.8294513828571421</v>
      </c>
      <c r="AN30">
        <v>0</v>
      </c>
      <c r="AO30">
        <v>7.3061351999999999</v>
      </c>
      <c r="AP30">
        <v>3.5370972000000003</v>
      </c>
      <c r="AQ30">
        <v>0</v>
      </c>
      <c r="AR30">
        <v>16.257945599999999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16.822659012116706</v>
      </c>
      <c r="BB30">
        <f t="shared" si="0"/>
        <v>520.64247385517899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199.99682475103231</v>
      </c>
      <c r="M31">
        <v>25.457462686567165</v>
      </c>
      <c r="N31">
        <v>30.92961900860303</v>
      </c>
      <c r="O31">
        <v>0</v>
      </c>
      <c r="P31">
        <v>40.95940617026212</v>
      </c>
      <c r="Q31">
        <v>0</v>
      </c>
      <c r="R31">
        <v>2.0016748798602011</v>
      </c>
      <c r="S31">
        <v>2.0016922567835866</v>
      </c>
      <c r="T31">
        <v>0</v>
      </c>
      <c r="U31">
        <v>53.525672977370206</v>
      </c>
      <c r="V31">
        <v>2.0011216131064904</v>
      </c>
      <c r="W31">
        <v>13.998001341681574</v>
      </c>
      <c r="X31">
        <v>43.000138277770809</v>
      </c>
      <c r="Y31">
        <v>0</v>
      </c>
      <c r="Z31">
        <v>0</v>
      </c>
      <c r="AA31">
        <v>0</v>
      </c>
      <c r="AB31">
        <v>4.0078511199999998</v>
      </c>
      <c r="AC31">
        <v>2.9691613119999998</v>
      </c>
      <c r="AD31">
        <v>8.3893539599999993</v>
      </c>
      <c r="AE31">
        <v>9.4469855999999996</v>
      </c>
      <c r="AF31">
        <v>2.7224999999999997</v>
      </c>
      <c r="AG31">
        <v>12.320106240000001</v>
      </c>
      <c r="AH31">
        <v>21.528984359999999</v>
      </c>
      <c r="AI31">
        <v>10.1544664</v>
      </c>
      <c r="AJ31">
        <v>0</v>
      </c>
      <c r="AK31">
        <v>15.76665</v>
      </c>
      <c r="AL31">
        <v>0</v>
      </c>
      <c r="AM31">
        <v>4.8294513828571421</v>
      </c>
      <c r="AN31">
        <v>0</v>
      </c>
      <c r="AO31">
        <v>7.3061351999999999</v>
      </c>
      <c r="AP31">
        <v>3.5370972000000003</v>
      </c>
      <c r="AQ31">
        <v>0</v>
      </c>
      <c r="AR31">
        <v>1.0161216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16.260892086818469</v>
      </c>
      <c r="BB31">
        <f t="shared" si="0"/>
        <v>503.2564156910762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199.99682475103231</v>
      </c>
      <c r="M32">
        <v>25.457462686567165</v>
      </c>
      <c r="N32">
        <v>30.92961900860303</v>
      </c>
      <c r="O32">
        <v>0</v>
      </c>
      <c r="P32">
        <v>40.95940617026212</v>
      </c>
      <c r="Q32">
        <v>0</v>
      </c>
      <c r="R32">
        <v>2.0016748798602011</v>
      </c>
      <c r="S32">
        <v>2.0016922567835866</v>
      </c>
      <c r="T32">
        <v>0</v>
      </c>
      <c r="U32">
        <v>53.525672977370206</v>
      </c>
      <c r="V32">
        <v>2.0021304832713751</v>
      </c>
      <c r="W32">
        <v>13.998001341681574</v>
      </c>
      <c r="X32">
        <v>43.000138277770809</v>
      </c>
      <c r="Y32">
        <v>0</v>
      </c>
      <c r="Z32">
        <v>0</v>
      </c>
      <c r="AA32">
        <v>0</v>
      </c>
      <c r="AB32">
        <v>4.0078511199999998</v>
      </c>
      <c r="AC32">
        <v>2.9691613119999998</v>
      </c>
      <c r="AD32">
        <v>8.3893539599999993</v>
      </c>
      <c r="AE32">
        <v>15.1671353808</v>
      </c>
      <c r="AF32">
        <v>2.7224999999999997</v>
      </c>
      <c r="AG32">
        <v>12.320106240000001</v>
      </c>
      <c r="AH32">
        <v>21.528984359999999</v>
      </c>
      <c r="AI32">
        <v>10.1544664</v>
      </c>
      <c r="AJ32">
        <v>0</v>
      </c>
      <c r="AK32">
        <v>15.76665</v>
      </c>
      <c r="AL32">
        <v>0</v>
      </c>
      <c r="AM32">
        <v>4.8294513828571421</v>
      </c>
      <c r="AN32">
        <v>0</v>
      </c>
      <c r="AO32">
        <v>7.3061351999999999</v>
      </c>
      <c r="AP32">
        <v>3.5370972000000003</v>
      </c>
      <c r="AQ32">
        <v>0</v>
      </c>
      <c r="AR32">
        <v>1.0161216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16.439964171260577</v>
      </c>
      <c r="BB32">
        <f t="shared" si="0"/>
        <v>508.79850225759907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199.99682475103231</v>
      </c>
      <c r="M33">
        <v>25.457462686567165</v>
      </c>
      <c r="N33">
        <v>30.92961900860303</v>
      </c>
      <c r="O33">
        <v>0</v>
      </c>
      <c r="P33">
        <v>40.95940617026212</v>
      </c>
      <c r="Q33">
        <v>0</v>
      </c>
      <c r="R33">
        <v>2.0016748798602011</v>
      </c>
      <c r="S33">
        <v>2.0016922567835866</v>
      </c>
      <c r="T33">
        <v>0</v>
      </c>
      <c r="U33">
        <v>53.525672977370206</v>
      </c>
      <c r="V33">
        <v>2.0021304832713751</v>
      </c>
      <c r="W33">
        <v>13.998001341681574</v>
      </c>
      <c r="X33">
        <v>43.000138277770809</v>
      </c>
      <c r="Y33">
        <v>0</v>
      </c>
      <c r="Z33">
        <v>2.0107058399999995</v>
      </c>
      <c r="AA33">
        <v>0</v>
      </c>
      <c r="AB33">
        <v>4.0078511199999998</v>
      </c>
      <c r="AC33">
        <v>2.9691613119999998</v>
      </c>
      <c r="AD33">
        <v>8.3893539599999993</v>
      </c>
      <c r="AE33">
        <v>13.186417399999998</v>
      </c>
      <c r="AF33">
        <v>2.7224999999999997</v>
      </c>
      <c r="AG33">
        <v>12.320106240000001</v>
      </c>
      <c r="AH33">
        <v>21.528984359999999</v>
      </c>
      <c r="AI33">
        <v>4.2961204000000004</v>
      </c>
      <c r="AJ33">
        <v>0</v>
      </c>
      <c r="AK33">
        <v>15.76665</v>
      </c>
      <c r="AL33">
        <v>0</v>
      </c>
      <c r="AM33">
        <v>3.2392661714285702</v>
      </c>
      <c r="AN33">
        <v>0</v>
      </c>
      <c r="AO33">
        <v>7.3061351999999999</v>
      </c>
      <c r="AP33">
        <v>3.5370972000000003</v>
      </c>
      <c r="AQ33">
        <v>0</v>
      </c>
      <c r="AR33">
        <v>1.0161216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16.207763993812961</v>
      </c>
      <c r="BB33">
        <f t="shared" si="0"/>
        <v>501.61215908281815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199.99682475103231</v>
      </c>
      <c r="M34">
        <v>25.457462686567165</v>
      </c>
      <c r="N34">
        <v>30.92961900860303</v>
      </c>
      <c r="O34">
        <v>0</v>
      </c>
      <c r="P34">
        <v>40.95940617026212</v>
      </c>
      <c r="Q34">
        <v>0</v>
      </c>
      <c r="R34">
        <v>2.0016748798602011</v>
      </c>
      <c r="S34">
        <v>2.0016922567835866</v>
      </c>
      <c r="T34">
        <v>0</v>
      </c>
      <c r="U34">
        <v>53.525672977370206</v>
      </c>
      <c r="V34">
        <v>2.0021304832713751</v>
      </c>
      <c r="W34">
        <v>13.998001341681574</v>
      </c>
      <c r="X34">
        <v>43.000138277770809</v>
      </c>
      <c r="Y34">
        <v>0</v>
      </c>
      <c r="Z34">
        <v>2.0107058399999995</v>
      </c>
      <c r="AA34">
        <v>0</v>
      </c>
      <c r="AB34">
        <v>4.0078511199999998</v>
      </c>
      <c r="AC34">
        <v>2.9691613119999998</v>
      </c>
      <c r="AD34">
        <v>8.3893539599999993</v>
      </c>
      <c r="AE34">
        <v>13.107692519999999</v>
      </c>
      <c r="AF34">
        <v>2.7224999999999997</v>
      </c>
      <c r="AG34">
        <v>12.320106240000001</v>
      </c>
      <c r="AH34">
        <v>21.528984359999999</v>
      </c>
      <c r="AI34">
        <v>4.2961204000000004</v>
      </c>
      <c r="AJ34">
        <v>0</v>
      </c>
      <c r="AK34">
        <v>15.76665</v>
      </c>
      <c r="AL34">
        <v>0</v>
      </c>
      <c r="AM34">
        <v>1.6196330857142851</v>
      </c>
      <c r="AN34">
        <v>0</v>
      </c>
      <c r="AO34">
        <v>7.3061351999999999</v>
      </c>
      <c r="AP34">
        <v>3.5370972000000003</v>
      </c>
      <c r="AQ34">
        <v>0</v>
      </c>
      <c r="AR34">
        <v>1.0161216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16.154605470498673</v>
      </c>
      <c r="BB34">
        <f t="shared" si="0"/>
        <v>499.96695964041811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199.99872374326748</v>
      </c>
      <c r="M35">
        <v>25.467786069651744</v>
      </c>
      <c r="N35">
        <v>30.92961900860303</v>
      </c>
      <c r="O35">
        <v>0</v>
      </c>
      <c r="P35">
        <v>41.417756366139017</v>
      </c>
      <c r="Q35">
        <v>0</v>
      </c>
      <c r="R35">
        <v>6.4617818941176459</v>
      </c>
      <c r="S35">
        <v>4.0559417854914201</v>
      </c>
      <c r="T35">
        <v>0</v>
      </c>
      <c r="U35">
        <v>53.525672977370206</v>
      </c>
      <c r="V35">
        <v>2</v>
      </c>
      <c r="W35">
        <v>2.0028305429864255</v>
      </c>
      <c r="X35">
        <v>14.999475604349202</v>
      </c>
      <c r="Y35">
        <v>0</v>
      </c>
      <c r="Z35">
        <v>2.0107058399999995</v>
      </c>
      <c r="AA35">
        <v>0</v>
      </c>
      <c r="AB35">
        <v>4.0078511199999998</v>
      </c>
      <c r="AC35">
        <v>2.9691613119999998</v>
      </c>
      <c r="AD35">
        <v>8.3893539599999993</v>
      </c>
      <c r="AE35">
        <v>13.107692519999999</v>
      </c>
      <c r="AF35">
        <v>2.7224999999999997</v>
      </c>
      <c r="AG35">
        <v>12.320106240000001</v>
      </c>
      <c r="AH35">
        <v>20.134394280000002</v>
      </c>
      <c r="AI35">
        <v>4.2961204000000004</v>
      </c>
      <c r="AJ35">
        <v>0</v>
      </c>
      <c r="AK35">
        <v>15.76665</v>
      </c>
      <c r="AL35">
        <v>0</v>
      </c>
      <c r="AM35">
        <v>0</v>
      </c>
      <c r="AN35">
        <v>0</v>
      </c>
      <c r="AO35">
        <v>7.3061351999999999</v>
      </c>
      <c r="AP35">
        <v>3.5370972000000003</v>
      </c>
      <c r="AQ35">
        <v>0</v>
      </c>
      <c r="AR35">
        <v>1.0161216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15.026952034194712</v>
      </c>
      <c r="BB35">
        <f t="shared" si="0"/>
        <v>465.06735506978151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199.99872374326748</v>
      </c>
      <c r="M36">
        <v>25.467786069651744</v>
      </c>
      <c r="N36">
        <v>30.92961900860303</v>
      </c>
      <c r="O36">
        <v>0</v>
      </c>
      <c r="P36">
        <v>41.417756366139017</v>
      </c>
      <c r="Q36">
        <v>0</v>
      </c>
      <c r="R36">
        <v>6.4617818941176459</v>
      </c>
      <c r="S36">
        <v>4.0559417854914201</v>
      </c>
      <c r="T36">
        <v>0</v>
      </c>
      <c r="U36">
        <v>53.525672977370206</v>
      </c>
      <c r="V36">
        <v>2</v>
      </c>
      <c r="W36">
        <v>2.0028305429864255</v>
      </c>
      <c r="X36">
        <v>14.999475604349202</v>
      </c>
      <c r="Y36">
        <v>0</v>
      </c>
      <c r="Z36">
        <v>2.0107058399999995</v>
      </c>
      <c r="AA36">
        <v>0</v>
      </c>
      <c r="AB36">
        <v>4.0078511199999998</v>
      </c>
      <c r="AC36">
        <v>2.9691613119999998</v>
      </c>
      <c r="AD36">
        <v>8.3893539599999993</v>
      </c>
      <c r="AE36">
        <v>13.107692519999999</v>
      </c>
      <c r="AF36">
        <v>2.7224999999999997</v>
      </c>
      <c r="AG36">
        <v>12.320106240000001</v>
      </c>
      <c r="AH36">
        <v>14.35265624</v>
      </c>
      <c r="AI36">
        <v>4.2961204000000004</v>
      </c>
      <c r="AJ36">
        <v>0</v>
      </c>
      <c r="AK36">
        <v>15.76665</v>
      </c>
      <c r="AL36">
        <v>0</v>
      </c>
      <c r="AM36">
        <v>0</v>
      </c>
      <c r="AN36">
        <v>0</v>
      </c>
      <c r="AO36">
        <v>7.3061351999999999</v>
      </c>
      <c r="AP36">
        <v>3.5370972000000003</v>
      </c>
      <c r="AQ36">
        <v>0</v>
      </c>
      <c r="AR36">
        <v>16.257945599999999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15.323052690994709</v>
      </c>
      <c r="BB36">
        <f t="shared" si="0"/>
        <v>474.23134037298161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199.99872374326748</v>
      </c>
      <c r="M37">
        <v>25.467786069651744</v>
      </c>
      <c r="N37">
        <v>30.92961900860303</v>
      </c>
      <c r="O37">
        <v>0</v>
      </c>
      <c r="P37">
        <v>40.267892253244199</v>
      </c>
      <c r="Q37">
        <v>0</v>
      </c>
      <c r="R37">
        <v>2.0041322314049586</v>
      </c>
      <c r="S37">
        <v>4.0559417854914201</v>
      </c>
      <c r="T37">
        <v>0</v>
      </c>
      <c r="U37">
        <v>53.525672977370206</v>
      </c>
      <c r="V37">
        <v>2</v>
      </c>
      <c r="W37">
        <v>2.0028305429864255</v>
      </c>
      <c r="X37">
        <v>14.999475604349202</v>
      </c>
      <c r="Y37">
        <v>0</v>
      </c>
      <c r="Z37">
        <v>2.0107058399999995</v>
      </c>
      <c r="AA37">
        <v>0</v>
      </c>
      <c r="AB37">
        <v>4.0078511199999998</v>
      </c>
      <c r="AC37">
        <v>2.9691613119999998</v>
      </c>
      <c r="AD37">
        <v>8.3893539599999993</v>
      </c>
      <c r="AE37">
        <v>13.265142280000001</v>
      </c>
      <c r="AF37">
        <v>2.7224999999999997</v>
      </c>
      <c r="AG37">
        <v>12.320106240000001</v>
      </c>
      <c r="AH37">
        <v>14.35265624</v>
      </c>
      <c r="AI37">
        <v>0.97639100000000001</v>
      </c>
      <c r="AJ37">
        <v>0</v>
      </c>
      <c r="AK37">
        <v>15.76665</v>
      </c>
      <c r="AL37">
        <v>0</v>
      </c>
      <c r="AM37">
        <v>0</v>
      </c>
      <c r="AN37">
        <v>0</v>
      </c>
      <c r="AO37">
        <v>7.3061351999999999</v>
      </c>
      <c r="AP37">
        <v>3.5370972000000003</v>
      </c>
      <c r="AQ37">
        <v>4.5425499999999994</v>
      </c>
      <c r="AR37">
        <v>16.257945599999999</v>
      </c>
      <c r="AS37">
        <v>3.3016588800000006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15.24241053567177</v>
      </c>
      <c r="BB37">
        <f t="shared" si="0"/>
        <v>471.73556855269703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199.99872374326748</v>
      </c>
      <c r="M38">
        <v>25.467786069651744</v>
      </c>
      <c r="N38">
        <v>30.92961900860303</v>
      </c>
      <c r="O38">
        <v>0</v>
      </c>
      <c r="P38">
        <v>40.267892253244199</v>
      </c>
      <c r="Q38">
        <v>0</v>
      </c>
      <c r="R38">
        <v>2.0041322314049586</v>
      </c>
      <c r="S38">
        <v>4.0559417854914201</v>
      </c>
      <c r="T38">
        <v>0</v>
      </c>
      <c r="U38">
        <v>53.525672977370206</v>
      </c>
      <c r="V38">
        <v>2</v>
      </c>
      <c r="W38">
        <v>2.0028305429864255</v>
      </c>
      <c r="X38">
        <v>14.999475604349202</v>
      </c>
      <c r="Y38">
        <v>0</v>
      </c>
      <c r="Z38">
        <v>2.0107058399999995</v>
      </c>
      <c r="AA38">
        <v>0</v>
      </c>
      <c r="AB38">
        <v>4.0078511199999998</v>
      </c>
      <c r="AC38">
        <v>2.9691613119999998</v>
      </c>
      <c r="AD38">
        <v>8.3893539599999993</v>
      </c>
      <c r="AE38">
        <v>14.760914999999997</v>
      </c>
      <c r="AF38">
        <v>2.7224999999999997</v>
      </c>
      <c r="AG38">
        <v>12.320106240000001</v>
      </c>
      <c r="AH38">
        <v>14.35265624</v>
      </c>
      <c r="AI38">
        <v>0.97639100000000001</v>
      </c>
      <c r="AJ38">
        <v>0</v>
      </c>
      <c r="AK38">
        <v>15.76665</v>
      </c>
      <c r="AL38">
        <v>0</v>
      </c>
      <c r="AM38">
        <v>0</v>
      </c>
      <c r="AN38">
        <v>0</v>
      </c>
      <c r="AO38">
        <v>7.3061351999999999</v>
      </c>
      <c r="AP38">
        <v>3.5370972000000003</v>
      </c>
      <c r="AQ38">
        <v>4.5425499999999994</v>
      </c>
      <c r="AR38">
        <v>1.0161216</v>
      </c>
      <c r="AS38">
        <v>3.3016588800000006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14.812159124471769</v>
      </c>
      <c r="BB38">
        <f t="shared" si="0"/>
        <v>458.41976868389702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199.99872374326748</v>
      </c>
      <c r="M39">
        <v>25.467786069651744</v>
      </c>
      <c r="N39">
        <v>30.92961900860303</v>
      </c>
      <c r="O39">
        <v>0</v>
      </c>
      <c r="P39">
        <v>40.267892253244199</v>
      </c>
      <c r="Q39">
        <v>0</v>
      </c>
      <c r="R39">
        <v>2.0041322314049586</v>
      </c>
      <c r="S39">
        <v>4.0559417854914201</v>
      </c>
      <c r="T39">
        <v>0</v>
      </c>
      <c r="U39">
        <v>53.525672977370206</v>
      </c>
      <c r="V39">
        <v>2</v>
      </c>
      <c r="W39">
        <v>2.0028305429864255</v>
      </c>
      <c r="X39">
        <v>14.999475604349202</v>
      </c>
      <c r="Y39">
        <v>0</v>
      </c>
      <c r="Z39">
        <v>2.0107058399999995</v>
      </c>
      <c r="AA39">
        <v>0</v>
      </c>
      <c r="AB39">
        <v>4.0078511199999998</v>
      </c>
      <c r="AC39">
        <v>2.9691613119999998</v>
      </c>
      <c r="AD39">
        <v>8.3893539599999993</v>
      </c>
      <c r="AE39">
        <v>14.760914999999997</v>
      </c>
      <c r="AF39">
        <v>2.7224999999999997</v>
      </c>
      <c r="AG39">
        <v>12.320106240000001</v>
      </c>
      <c r="AH39">
        <v>14.35265624</v>
      </c>
      <c r="AI39">
        <v>0.97639100000000001</v>
      </c>
      <c r="AJ39">
        <v>0</v>
      </c>
      <c r="AK39">
        <v>15.76665</v>
      </c>
      <c r="AL39">
        <v>0</v>
      </c>
      <c r="AM39">
        <v>0</v>
      </c>
      <c r="AN39">
        <v>0</v>
      </c>
      <c r="AO39">
        <v>7.3963344000000015</v>
      </c>
      <c r="AP39">
        <v>3.5370972000000003</v>
      </c>
      <c r="AQ39">
        <v>4.5425499999999994</v>
      </c>
      <c r="AR39">
        <v>1.0161216</v>
      </c>
      <c r="AS39">
        <v>3.3016588800000006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14.814982298071772</v>
      </c>
      <c r="BB39">
        <f t="shared" si="0"/>
        <v>458.50714471029698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199.99872374326748</v>
      </c>
      <c r="M40">
        <v>25.467786069651744</v>
      </c>
      <c r="N40">
        <v>30.92961900860303</v>
      </c>
      <c r="O40">
        <v>0</v>
      </c>
      <c r="P40">
        <v>40.267892253244199</v>
      </c>
      <c r="Q40">
        <v>0</v>
      </c>
      <c r="R40">
        <v>2.0041322314049586</v>
      </c>
      <c r="S40">
        <v>4.0559417854914201</v>
      </c>
      <c r="T40">
        <v>0</v>
      </c>
      <c r="U40">
        <v>53.525672977370206</v>
      </c>
      <c r="V40">
        <v>2</v>
      </c>
      <c r="W40">
        <v>2.0028305429864255</v>
      </c>
      <c r="X40">
        <v>14.999475604349202</v>
      </c>
      <c r="Y40">
        <v>0</v>
      </c>
      <c r="Z40">
        <v>2.0107058399999995</v>
      </c>
      <c r="AA40">
        <v>0</v>
      </c>
      <c r="AB40">
        <v>4.0078511199999998</v>
      </c>
      <c r="AC40">
        <v>2.9691613119999998</v>
      </c>
      <c r="AD40">
        <v>8.3893539599999993</v>
      </c>
      <c r="AE40">
        <v>14.760914999999997</v>
      </c>
      <c r="AF40">
        <v>2.7224999999999997</v>
      </c>
      <c r="AG40">
        <v>12.320106240000001</v>
      </c>
      <c r="AH40">
        <v>14.35265624</v>
      </c>
      <c r="AI40">
        <v>0.97639100000000001</v>
      </c>
      <c r="AJ40">
        <v>0</v>
      </c>
      <c r="AK40">
        <v>15.76665</v>
      </c>
      <c r="AL40">
        <v>0</v>
      </c>
      <c r="AM40">
        <v>0</v>
      </c>
      <c r="AN40">
        <v>0</v>
      </c>
      <c r="AO40">
        <v>7.3963344000000015</v>
      </c>
      <c r="AP40">
        <v>3.5370972000000003</v>
      </c>
      <c r="AQ40">
        <v>4.5425499999999994</v>
      </c>
      <c r="AR40">
        <v>1.0161216</v>
      </c>
      <c r="AS40">
        <v>3.3016588800000006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14.814982298071772</v>
      </c>
      <c r="BB40">
        <f t="shared" si="0"/>
        <v>458.50714471029698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199.99872374326748</v>
      </c>
      <c r="M41">
        <v>25.467786069651744</v>
      </c>
      <c r="N41">
        <v>30.92961900860303</v>
      </c>
      <c r="O41">
        <v>0</v>
      </c>
      <c r="P41">
        <v>40.267892253244199</v>
      </c>
      <c r="Q41">
        <v>0</v>
      </c>
      <c r="R41">
        <v>2.0041322314049586</v>
      </c>
      <c r="S41">
        <v>4.0559417854914201</v>
      </c>
      <c r="T41">
        <v>0</v>
      </c>
      <c r="U41">
        <v>53.525672977370206</v>
      </c>
      <c r="V41">
        <v>2</v>
      </c>
      <c r="W41">
        <v>2.0028305429864255</v>
      </c>
      <c r="X41">
        <v>14.999475604349202</v>
      </c>
      <c r="Y41">
        <v>0</v>
      </c>
      <c r="Z41">
        <v>2.0107058399999995</v>
      </c>
      <c r="AA41">
        <v>0</v>
      </c>
      <c r="AB41">
        <v>4.0078511199999998</v>
      </c>
      <c r="AC41">
        <v>2.9691613119999998</v>
      </c>
      <c r="AD41">
        <v>8.3893539599999993</v>
      </c>
      <c r="AE41">
        <v>14.760914999999997</v>
      </c>
      <c r="AF41">
        <v>2.7224999999999997</v>
      </c>
      <c r="AG41">
        <v>12.320106240000001</v>
      </c>
      <c r="AH41">
        <v>7.17632812</v>
      </c>
      <c r="AI41">
        <v>0.97639100000000001</v>
      </c>
      <c r="AJ41">
        <v>0</v>
      </c>
      <c r="AK41">
        <v>15.76665</v>
      </c>
      <c r="AL41">
        <v>0</v>
      </c>
      <c r="AM41">
        <v>0</v>
      </c>
      <c r="AN41">
        <v>0</v>
      </c>
      <c r="AO41">
        <v>7.3963344000000015</v>
      </c>
      <c r="AP41">
        <v>3.5370972000000003</v>
      </c>
      <c r="AQ41">
        <v>4.5425499999999994</v>
      </c>
      <c r="AR41">
        <v>1.0161216</v>
      </c>
      <c r="AS41">
        <v>1.6508294400000003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14.538692330871774</v>
      </c>
      <c r="BB41">
        <f t="shared" si="0"/>
        <v>449.956277117497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199.99872374326748</v>
      </c>
      <c r="M42">
        <v>25.467786069651744</v>
      </c>
      <c r="N42">
        <v>30.92961900860303</v>
      </c>
      <c r="O42">
        <v>0</v>
      </c>
      <c r="P42">
        <v>40.267892253244199</v>
      </c>
      <c r="Q42">
        <v>0</v>
      </c>
      <c r="R42">
        <v>2.0041322314049586</v>
      </c>
      <c r="S42">
        <v>4.0559417854914201</v>
      </c>
      <c r="T42">
        <v>0</v>
      </c>
      <c r="U42">
        <v>53.525672977370206</v>
      </c>
      <c r="V42">
        <v>2</v>
      </c>
      <c r="W42">
        <v>2.0028305429864255</v>
      </c>
      <c r="X42">
        <v>14.999475604349202</v>
      </c>
      <c r="Y42">
        <v>0</v>
      </c>
      <c r="Z42">
        <v>2.0107058399999995</v>
      </c>
      <c r="AA42">
        <v>0</v>
      </c>
      <c r="AB42">
        <v>0</v>
      </c>
      <c r="AC42">
        <v>2.9691613119999998</v>
      </c>
      <c r="AD42">
        <v>8.3893539599999993</v>
      </c>
      <c r="AE42">
        <v>14.760914999999997</v>
      </c>
      <c r="AF42">
        <v>2.7224999999999997</v>
      </c>
      <c r="AG42">
        <v>12.320106240000001</v>
      </c>
      <c r="AH42">
        <v>7.17632812</v>
      </c>
      <c r="AI42">
        <v>0.97639100000000001</v>
      </c>
      <c r="AJ42">
        <v>0</v>
      </c>
      <c r="AK42">
        <v>15.76665</v>
      </c>
      <c r="AL42">
        <v>0</v>
      </c>
      <c r="AM42">
        <v>0</v>
      </c>
      <c r="AN42">
        <v>0</v>
      </c>
      <c r="AO42">
        <v>7.3963344000000015</v>
      </c>
      <c r="AP42">
        <v>3.5370972000000003</v>
      </c>
      <c r="AQ42">
        <v>4.5425499999999994</v>
      </c>
      <c r="AR42">
        <v>1.0161216</v>
      </c>
      <c r="AS42">
        <v>1.6508294400000003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14.413246719671774</v>
      </c>
      <c r="BB42">
        <f t="shared" si="0"/>
        <v>446.07387160869706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199.99872374326748</v>
      </c>
      <c r="M43">
        <v>25.467786069651744</v>
      </c>
      <c r="N43">
        <v>30.92961900860303</v>
      </c>
      <c r="O43">
        <v>0</v>
      </c>
      <c r="P43">
        <v>40.267892253244199</v>
      </c>
      <c r="Q43">
        <v>0</v>
      </c>
      <c r="R43">
        <v>6.4617818941176459</v>
      </c>
      <c r="S43">
        <v>4.0559417854914201</v>
      </c>
      <c r="T43">
        <v>0</v>
      </c>
      <c r="U43">
        <v>53.525672977370206</v>
      </c>
      <c r="V43">
        <v>2</v>
      </c>
      <c r="W43">
        <v>14.000468904037756</v>
      </c>
      <c r="X43">
        <v>42.995767509371163</v>
      </c>
      <c r="Y43">
        <v>0</v>
      </c>
      <c r="Z43">
        <v>2.0107058399999995</v>
      </c>
      <c r="AA43">
        <v>0</v>
      </c>
      <c r="AB43">
        <v>0</v>
      </c>
      <c r="AC43">
        <v>0</v>
      </c>
      <c r="AD43">
        <v>8.3893539599999993</v>
      </c>
      <c r="AE43">
        <v>14.760914999999997</v>
      </c>
      <c r="AF43">
        <v>2.7224999999999997</v>
      </c>
      <c r="AG43">
        <v>12.320106240000001</v>
      </c>
      <c r="AH43">
        <v>0</v>
      </c>
      <c r="AI43">
        <v>0.97639100000000001</v>
      </c>
      <c r="AJ43">
        <v>0</v>
      </c>
      <c r="AK43">
        <v>15.76665</v>
      </c>
      <c r="AL43">
        <v>0</v>
      </c>
      <c r="AM43">
        <v>0</v>
      </c>
      <c r="AN43">
        <v>0</v>
      </c>
      <c r="AO43">
        <v>7.2159359999999992</v>
      </c>
      <c r="AP43">
        <v>3.5370972000000003</v>
      </c>
      <c r="AQ43">
        <v>4.5425499999999994</v>
      </c>
      <c r="AR43">
        <v>1.0161216</v>
      </c>
      <c r="AS43">
        <v>1.6508294400000003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15.481381367063031</v>
      </c>
      <c r="BB43">
        <f t="shared" si="0"/>
        <v>479.13142905809173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199.99872374326748</v>
      </c>
      <c r="M44">
        <v>25.467786069651744</v>
      </c>
      <c r="N44">
        <v>30.92961900860303</v>
      </c>
      <c r="O44">
        <v>0</v>
      </c>
      <c r="P44">
        <v>40.267892253244199</v>
      </c>
      <c r="Q44">
        <v>0</v>
      </c>
      <c r="R44">
        <v>6.4617818941176459</v>
      </c>
      <c r="S44">
        <v>4.0559417854914201</v>
      </c>
      <c r="T44">
        <v>0</v>
      </c>
      <c r="U44">
        <v>53.525672977370206</v>
      </c>
      <c r="V44">
        <v>2</v>
      </c>
      <c r="W44">
        <v>14.000468904037756</v>
      </c>
      <c r="X44">
        <v>42.995767509371163</v>
      </c>
      <c r="Y44">
        <v>0</v>
      </c>
      <c r="Z44">
        <v>2.0107058399999995</v>
      </c>
      <c r="AA44">
        <v>0</v>
      </c>
      <c r="AB44">
        <v>0</v>
      </c>
      <c r="AC44">
        <v>0</v>
      </c>
      <c r="AD44">
        <v>8.3893539599999993</v>
      </c>
      <c r="AE44">
        <v>14.760914999999997</v>
      </c>
      <c r="AF44">
        <v>2.7224999999999997</v>
      </c>
      <c r="AG44">
        <v>12.320106240000001</v>
      </c>
      <c r="AH44">
        <v>0</v>
      </c>
      <c r="AI44">
        <v>0.97639100000000001</v>
      </c>
      <c r="AJ44">
        <v>0</v>
      </c>
      <c r="AK44">
        <v>15.76665</v>
      </c>
      <c r="AL44">
        <v>0</v>
      </c>
      <c r="AM44">
        <v>0</v>
      </c>
      <c r="AN44">
        <v>0</v>
      </c>
      <c r="AO44">
        <v>7.2159359999999992</v>
      </c>
      <c r="AP44">
        <v>3.5370972000000003</v>
      </c>
      <c r="AQ44">
        <v>4.5425499999999994</v>
      </c>
      <c r="AR44">
        <v>1.0161216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15.481381367063031</v>
      </c>
      <c r="BB44">
        <f t="shared" si="0"/>
        <v>479.13142905809173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199.99872374326748</v>
      </c>
      <c r="M45">
        <v>25.467786069651744</v>
      </c>
      <c r="N45">
        <v>32.85776385542168</v>
      </c>
      <c r="O45">
        <v>0</v>
      </c>
      <c r="P45">
        <v>40.267892253244199</v>
      </c>
      <c r="Q45">
        <v>0</v>
      </c>
      <c r="R45">
        <v>6.4617818941176459</v>
      </c>
      <c r="S45">
        <v>4.0559417854914201</v>
      </c>
      <c r="T45">
        <v>0</v>
      </c>
      <c r="U45">
        <v>53.525672977370206</v>
      </c>
      <c r="V45">
        <v>2</v>
      </c>
      <c r="W45">
        <v>13.998001341681574</v>
      </c>
      <c r="X45">
        <v>43.000138277770809</v>
      </c>
      <c r="Y45">
        <v>0</v>
      </c>
      <c r="Z45">
        <v>2.0107058399999995</v>
      </c>
      <c r="AA45">
        <v>0</v>
      </c>
      <c r="AB45">
        <v>0</v>
      </c>
      <c r="AC45">
        <v>0</v>
      </c>
      <c r="AD45">
        <v>8.3893539599999993</v>
      </c>
      <c r="AE45">
        <v>14.760914999999997</v>
      </c>
      <c r="AF45">
        <v>2.7224999999999997</v>
      </c>
      <c r="AG45">
        <v>12.320106240000001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</v>
      </c>
      <c r="AO45">
        <v>7.2159359999999992</v>
      </c>
      <c r="AP45">
        <v>3.5370972000000003</v>
      </c>
      <c r="AQ45">
        <v>4.5425499999999994</v>
      </c>
      <c r="AR45">
        <v>1.3548287999999999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15.521832239470484</v>
      </c>
      <c r="BB45">
        <f t="shared" si="0"/>
        <v>480.38334243854632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199.99872374326748</v>
      </c>
      <c r="M46">
        <v>25.467786069651744</v>
      </c>
      <c r="N46">
        <v>32.85776385542168</v>
      </c>
      <c r="O46">
        <v>0</v>
      </c>
      <c r="P46">
        <v>40.267892253244199</v>
      </c>
      <c r="Q46">
        <v>0</v>
      </c>
      <c r="R46">
        <v>6.4617818941176459</v>
      </c>
      <c r="S46">
        <v>4.0559417854914201</v>
      </c>
      <c r="T46">
        <v>0</v>
      </c>
      <c r="U46">
        <v>53.525672977370206</v>
      </c>
      <c r="V46">
        <v>2</v>
      </c>
      <c r="W46">
        <v>13.998001341681574</v>
      </c>
      <c r="X46">
        <v>43.000138277770809</v>
      </c>
      <c r="Y46">
        <v>0</v>
      </c>
      <c r="Z46">
        <v>2.0107058399999995</v>
      </c>
      <c r="AA46">
        <v>0</v>
      </c>
      <c r="AB46">
        <v>0</v>
      </c>
      <c r="AC46">
        <v>0</v>
      </c>
      <c r="AD46">
        <v>8.3893539599999993</v>
      </c>
      <c r="AE46">
        <v>14.760914999999997</v>
      </c>
      <c r="AF46">
        <v>2.7224999999999997</v>
      </c>
      <c r="AG46">
        <v>12.320106240000001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</v>
      </c>
      <c r="AO46">
        <v>7.2159359999999992</v>
      </c>
      <c r="AP46">
        <v>3.5370972000000003</v>
      </c>
      <c r="AQ46">
        <v>4.5425499999999994</v>
      </c>
      <c r="AR46">
        <v>1.3548287999999999</v>
      </c>
      <c r="AS46">
        <v>1.6508294400000003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15.521832239470484</v>
      </c>
      <c r="BB46">
        <f t="shared" si="0"/>
        <v>480.38334243854632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199.99872374326748</v>
      </c>
      <c r="M47">
        <v>26.694589463692452</v>
      </c>
      <c r="N47">
        <v>30.926451612903225</v>
      </c>
      <c r="O47">
        <v>0</v>
      </c>
      <c r="P47">
        <v>40.267892253244199</v>
      </c>
      <c r="Q47">
        <v>0</v>
      </c>
      <c r="R47">
        <v>6.4617818941176459</v>
      </c>
      <c r="S47">
        <v>4.0559417854914201</v>
      </c>
      <c r="T47">
        <v>0</v>
      </c>
      <c r="U47">
        <v>53.525672977370206</v>
      </c>
      <c r="V47">
        <v>2</v>
      </c>
      <c r="W47">
        <v>13.998001341681574</v>
      </c>
      <c r="X47">
        <v>43.000138277770809</v>
      </c>
      <c r="Y47">
        <v>0</v>
      </c>
      <c r="Z47">
        <v>2.0107058399999995</v>
      </c>
      <c r="AA47">
        <v>0</v>
      </c>
      <c r="AB47">
        <v>0</v>
      </c>
      <c r="AC47">
        <v>0</v>
      </c>
      <c r="AD47">
        <v>8.3893539599999993</v>
      </c>
      <c r="AE47">
        <v>9.4469855999999996</v>
      </c>
      <c r="AF47">
        <v>0</v>
      </c>
      <c r="AG47">
        <v>12.320106240000001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</v>
      </c>
      <c r="AO47">
        <v>7.2159359999999992</v>
      </c>
      <c r="AP47">
        <v>3.5370972000000003</v>
      </c>
      <c r="AQ47">
        <v>4.5425499999999994</v>
      </c>
      <c r="AR47">
        <v>1.3548287999999999</v>
      </c>
      <c r="AS47">
        <v>1.6508294400000003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15.248241133072163</v>
      </c>
      <c r="BB47">
        <f t="shared" si="0"/>
        <v>471.91599529646692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199.99872374326748</v>
      </c>
      <c r="M48">
        <v>26.694589463692452</v>
      </c>
      <c r="N48">
        <v>30.926451612903225</v>
      </c>
      <c r="O48">
        <v>0</v>
      </c>
      <c r="P48">
        <v>40.267892253244199</v>
      </c>
      <c r="Q48">
        <v>0</v>
      </c>
      <c r="R48">
        <v>6.4617818941176459</v>
      </c>
      <c r="S48">
        <v>4.0559417854914201</v>
      </c>
      <c r="T48">
        <v>0</v>
      </c>
      <c r="U48">
        <v>53.525672977370206</v>
      </c>
      <c r="V48">
        <v>2</v>
      </c>
      <c r="W48">
        <v>13.998001341681574</v>
      </c>
      <c r="X48">
        <v>43.000138277770809</v>
      </c>
      <c r="Y48">
        <v>0</v>
      </c>
      <c r="Z48">
        <v>2.0107058399999995</v>
      </c>
      <c r="AA48">
        <v>0</v>
      </c>
      <c r="AB48">
        <v>0</v>
      </c>
      <c r="AC48">
        <v>0</v>
      </c>
      <c r="AD48">
        <v>8.3893539599999993</v>
      </c>
      <c r="AE48">
        <v>9.4469855999999996</v>
      </c>
      <c r="AF48">
        <v>0</v>
      </c>
      <c r="AG48">
        <v>12.320106240000001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</v>
      </c>
      <c r="AO48">
        <v>7.2159359999999992</v>
      </c>
      <c r="AP48">
        <v>3.5370972000000003</v>
      </c>
      <c r="AQ48">
        <v>0</v>
      </c>
      <c r="AR48">
        <v>1.3548287999999999</v>
      </c>
      <c r="AS48">
        <v>1.6508294400000003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15.106059471484862</v>
      </c>
      <c r="BB48">
        <f t="shared" si="0"/>
        <v>467.51562695805421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199.99872374326748</v>
      </c>
      <c r="M49">
        <v>28.233842010771994</v>
      </c>
      <c r="N49">
        <v>30.926451612903225</v>
      </c>
      <c r="O49">
        <v>0</v>
      </c>
      <c r="P49">
        <v>40.267892253244199</v>
      </c>
      <c r="Q49">
        <v>0</v>
      </c>
      <c r="R49">
        <v>6.4617818941176459</v>
      </c>
      <c r="S49">
        <v>4.0559417854914201</v>
      </c>
      <c r="T49">
        <v>0</v>
      </c>
      <c r="U49">
        <v>53.525672977370206</v>
      </c>
      <c r="V49">
        <v>2</v>
      </c>
      <c r="W49">
        <v>13.998001341681574</v>
      </c>
      <c r="X49">
        <v>43.000138277770809</v>
      </c>
      <c r="Y49">
        <v>0</v>
      </c>
      <c r="Z49">
        <v>2.0107058399999995</v>
      </c>
      <c r="AA49">
        <v>0</v>
      </c>
      <c r="AB49">
        <v>0</v>
      </c>
      <c r="AC49">
        <v>0</v>
      </c>
      <c r="AD49">
        <v>8.3893539599999993</v>
      </c>
      <c r="AE49">
        <v>9.4469855999999996</v>
      </c>
      <c r="AF49">
        <v>0</v>
      </c>
      <c r="AG49">
        <v>12.320106240000001</v>
      </c>
      <c r="AH49">
        <v>7.17632812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</v>
      </c>
      <c r="AO49">
        <v>6.9453384000000007</v>
      </c>
      <c r="AP49">
        <v>3.5370972000000003</v>
      </c>
      <c r="AQ49">
        <v>0</v>
      </c>
      <c r="AR49">
        <v>1.3548287999999999</v>
      </c>
      <c r="AS49">
        <v>1.6508294400000003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15.370387266608452</v>
      </c>
      <c r="BB49">
        <f t="shared" si="0"/>
        <v>475.69628223001013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199.99872374326748</v>
      </c>
      <c r="M50">
        <v>28.233842010771994</v>
      </c>
      <c r="N50">
        <v>30.926451612903225</v>
      </c>
      <c r="O50">
        <v>0</v>
      </c>
      <c r="P50">
        <v>40.267892253244199</v>
      </c>
      <c r="Q50">
        <v>0</v>
      </c>
      <c r="R50">
        <v>6.4617818941176459</v>
      </c>
      <c r="S50">
        <v>4.0559417854914201</v>
      </c>
      <c r="T50">
        <v>0</v>
      </c>
      <c r="U50">
        <v>53.525672977370206</v>
      </c>
      <c r="V50">
        <v>2</v>
      </c>
      <c r="W50">
        <v>13.998001341681574</v>
      </c>
      <c r="X50">
        <v>43.000138277770809</v>
      </c>
      <c r="Y50">
        <v>0</v>
      </c>
      <c r="Z50">
        <v>2.0107058399999995</v>
      </c>
      <c r="AA50">
        <v>0</v>
      </c>
      <c r="AB50">
        <v>0</v>
      </c>
      <c r="AC50">
        <v>0</v>
      </c>
      <c r="AD50">
        <v>8.3893539599999993</v>
      </c>
      <c r="AE50">
        <v>9.4469855999999996</v>
      </c>
      <c r="AF50">
        <v>0</v>
      </c>
      <c r="AG50">
        <v>12.320106240000001</v>
      </c>
      <c r="AH50">
        <v>7.17632812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</v>
      </c>
      <c r="AO50">
        <v>6.9453384000000007</v>
      </c>
      <c r="AP50">
        <v>3.5370972000000003</v>
      </c>
      <c r="AQ50">
        <v>0</v>
      </c>
      <c r="AR50">
        <v>1.3548287999999999</v>
      </c>
      <c r="AS50">
        <v>1.6508294400000003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15.370387266608452</v>
      </c>
      <c r="BB50">
        <f t="shared" si="0"/>
        <v>475.69628223001013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199.99872374326748</v>
      </c>
      <c r="M51">
        <v>28.233842010771994</v>
      </c>
      <c r="N51">
        <v>30.919295370749687</v>
      </c>
      <c r="O51">
        <v>0</v>
      </c>
      <c r="P51">
        <v>40.500234631628338</v>
      </c>
      <c r="Q51">
        <v>0</v>
      </c>
      <c r="R51">
        <v>6.4617818941176459</v>
      </c>
      <c r="S51">
        <v>4.0559417854914201</v>
      </c>
      <c r="T51">
        <v>0</v>
      </c>
      <c r="U51">
        <v>53.525672977370206</v>
      </c>
      <c r="V51">
        <v>2</v>
      </c>
      <c r="W51">
        <v>13.998001341681574</v>
      </c>
      <c r="X51">
        <v>43.000138277770809</v>
      </c>
      <c r="Y51">
        <v>0</v>
      </c>
      <c r="Z51">
        <v>2.0107058399999995</v>
      </c>
      <c r="AA51">
        <v>0</v>
      </c>
      <c r="AB51">
        <v>0</v>
      </c>
      <c r="AC51">
        <v>0</v>
      </c>
      <c r="AD51">
        <v>8.3893539599999993</v>
      </c>
      <c r="AE51">
        <v>9.4469855999999996</v>
      </c>
      <c r="AF51">
        <v>0</v>
      </c>
      <c r="AG51">
        <v>12.320106240000001</v>
      </c>
      <c r="AH51">
        <v>7.17632812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</v>
      </c>
      <c r="AO51">
        <v>6.9453384000000007</v>
      </c>
      <c r="AP51">
        <v>3.5370972000000003</v>
      </c>
      <c r="AQ51">
        <v>0</v>
      </c>
      <c r="AR51">
        <v>1.3548287999999999</v>
      </c>
      <c r="AS51">
        <v>1.6508294400000003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15.377435592672461</v>
      </c>
      <c r="BB51">
        <f t="shared" si="0"/>
        <v>475.91442004017676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199.99872374326748</v>
      </c>
      <c r="M52">
        <v>28.233842010771994</v>
      </c>
      <c r="N52">
        <v>30.919295370749687</v>
      </c>
      <c r="O52">
        <v>0</v>
      </c>
      <c r="P52">
        <v>40.500234631628338</v>
      </c>
      <c r="Q52">
        <v>0</v>
      </c>
      <c r="R52">
        <v>6.4617818941176459</v>
      </c>
      <c r="S52">
        <v>4.0559417854914201</v>
      </c>
      <c r="T52">
        <v>0</v>
      </c>
      <c r="U52">
        <v>53.525672977370206</v>
      </c>
      <c r="V52">
        <v>2</v>
      </c>
      <c r="W52">
        <v>13.998001341681574</v>
      </c>
      <c r="X52">
        <v>43.000138277770809</v>
      </c>
      <c r="Y52">
        <v>0</v>
      </c>
      <c r="Z52">
        <v>2.0107058399999995</v>
      </c>
      <c r="AA52">
        <v>0</v>
      </c>
      <c r="AB52">
        <v>0</v>
      </c>
      <c r="AC52">
        <v>0</v>
      </c>
      <c r="AD52">
        <v>8.3893539599999993</v>
      </c>
      <c r="AE52">
        <v>9.4469855999999996</v>
      </c>
      <c r="AF52">
        <v>0</v>
      </c>
      <c r="AG52">
        <v>12.320106240000001</v>
      </c>
      <c r="AH52">
        <v>7.17632812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</v>
      </c>
      <c r="AO52">
        <v>6.9453384000000007</v>
      </c>
      <c r="AP52">
        <v>3.5370972000000003</v>
      </c>
      <c r="AQ52">
        <v>0</v>
      </c>
      <c r="AR52">
        <v>1.3548287999999999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15.377435592672461</v>
      </c>
      <c r="BB52">
        <f t="shared" si="0"/>
        <v>475.91442004017676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199.99872374326748</v>
      </c>
      <c r="M53">
        <v>28.233842010771994</v>
      </c>
      <c r="N53">
        <v>30.919295370749687</v>
      </c>
      <c r="O53">
        <v>0</v>
      </c>
      <c r="P53">
        <v>40.500234631628338</v>
      </c>
      <c r="Q53">
        <v>0</v>
      </c>
      <c r="R53">
        <v>6.4617818941176459</v>
      </c>
      <c r="S53">
        <v>4.0559417854914201</v>
      </c>
      <c r="T53">
        <v>0</v>
      </c>
      <c r="U53">
        <v>53.525672977370206</v>
      </c>
      <c r="V53">
        <v>2</v>
      </c>
      <c r="W53">
        <v>13.998001341681574</v>
      </c>
      <c r="X53">
        <v>43.000138277770809</v>
      </c>
      <c r="Y53">
        <v>0</v>
      </c>
      <c r="Z53">
        <v>2.0107058399999995</v>
      </c>
      <c r="AA53">
        <v>0</v>
      </c>
      <c r="AB53">
        <v>0</v>
      </c>
      <c r="AC53">
        <v>0</v>
      </c>
      <c r="AD53">
        <v>8.3893539599999993</v>
      </c>
      <c r="AE53">
        <v>9.4469855999999996</v>
      </c>
      <c r="AF53">
        <v>0</v>
      </c>
      <c r="AG53">
        <v>12.320106240000001</v>
      </c>
      <c r="AH53">
        <v>7.17632812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</v>
      </c>
      <c r="AO53">
        <v>6.9453384000000007</v>
      </c>
      <c r="AP53">
        <v>3.5370972000000003</v>
      </c>
      <c r="AQ53">
        <v>0</v>
      </c>
      <c r="AR53">
        <v>1.3548287999999999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15.377435592672461</v>
      </c>
      <c r="BB53">
        <f t="shared" si="0"/>
        <v>475.91442004017676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199.99872374326748</v>
      </c>
      <c r="M54">
        <v>28.233842010771994</v>
      </c>
      <c r="N54">
        <v>30.919295370749687</v>
      </c>
      <c r="O54">
        <v>0</v>
      </c>
      <c r="P54">
        <v>40.500234631628338</v>
      </c>
      <c r="Q54">
        <v>0</v>
      </c>
      <c r="R54">
        <v>6.4617818941176459</v>
      </c>
      <c r="S54">
        <v>4.0559417854914201</v>
      </c>
      <c r="T54">
        <v>0</v>
      </c>
      <c r="U54">
        <v>53.525672977370206</v>
      </c>
      <c r="V54">
        <v>2</v>
      </c>
      <c r="W54">
        <v>13.998001341681574</v>
      </c>
      <c r="X54">
        <v>43.000138277770809</v>
      </c>
      <c r="Y54">
        <v>0</v>
      </c>
      <c r="Z54">
        <v>2.0107058399999995</v>
      </c>
      <c r="AA54">
        <v>0</v>
      </c>
      <c r="AB54">
        <v>0</v>
      </c>
      <c r="AC54">
        <v>0</v>
      </c>
      <c r="AD54">
        <v>8.3893539599999993</v>
      </c>
      <c r="AE54">
        <v>4.7234927999999998</v>
      </c>
      <c r="AF54">
        <v>0</v>
      </c>
      <c r="AG54">
        <v>12.320106240000001</v>
      </c>
      <c r="AH54">
        <v>7.17632812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</v>
      </c>
      <c r="AO54">
        <v>6.9453384000000007</v>
      </c>
      <c r="AP54">
        <v>3.5370972000000003</v>
      </c>
      <c r="AQ54">
        <v>0</v>
      </c>
      <c r="AR54">
        <v>1.3548287999999999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15.22959020667246</v>
      </c>
      <c r="BB54">
        <f t="shared" si="0"/>
        <v>471.33877262617671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199.99872374326748</v>
      </c>
      <c r="M55">
        <v>28.233842010771994</v>
      </c>
      <c r="N55">
        <v>30.919295370749687</v>
      </c>
      <c r="O55">
        <v>0</v>
      </c>
      <c r="P55">
        <v>40.500234631628338</v>
      </c>
      <c r="Q55">
        <v>0</v>
      </c>
      <c r="R55">
        <v>6.4617818941176459</v>
      </c>
      <c r="S55">
        <v>4.0559417854914201</v>
      </c>
      <c r="T55">
        <v>0</v>
      </c>
      <c r="U55">
        <v>53.525672977370206</v>
      </c>
      <c r="V55">
        <v>2</v>
      </c>
      <c r="W55">
        <v>2.0028305429864255</v>
      </c>
      <c r="X55">
        <v>14.999475604349202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8.3893539599999993</v>
      </c>
      <c r="AE55">
        <v>4.7234927999999998</v>
      </c>
      <c r="AF55">
        <v>0</v>
      </c>
      <c r="AG55">
        <v>12.320106240000001</v>
      </c>
      <c r="AH55">
        <v>7.17632812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</v>
      </c>
      <c r="AO55">
        <v>6.9453384000000007</v>
      </c>
      <c r="AP55">
        <v>3.5370972000000003</v>
      </c>
      <c r="AQ55">
        <v>0</v>
      </c>
      <c r="AR55">
        <v>1.3548287999999999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13.914785537955792</v>
      </c>
      <c r="BB55">
        <f t="shared" si="0"/>
        <v>430.64703798277668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199.99872374326748</v>
      </c>
      <c r="M56">
        <v>28.233842010771994</v>
      </c>
      <c r="N56">
        <v>30.919295370749687</v>
      </c>
      <c r="O56">
        <v>0</v>
      </c>
      <c r="P56">
        <v>40.500234631628338</v>
      </c>
      <c r="Q56">
        <v>0</v>
      </c>
      <c r="R56">
        <v>6.4617818941176459</v>
      </c>
      <c r="S56">
        <v>4.0559417854914201</v>
      </c>
      <c r="T56">
        <v>0</v>
      </c>
      <c r="U56">
        <v>53.525672977370206</v>
      </c>
      <c r="V56">
        <v>2</v>
      </c>
      <c r="W56">
        <v>2.0028305429864255</v>
      </c>
      <c r="X56">
        <v>14.999475604349202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8.3893539599999993</v>
      </c>
      <c r="AE56">
        <v>4.7234927999999998</v>
      </c>
      <c r="AF56">
        <v>0</v>
      </c>
      <c r="AG56">
        <v>12.320106240000001</v>
      </c>
      <c r="AH56">
        <v>7.17632812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</v>
      </c>
      <c r="AO56">
        <v>6.9453384000000007</v>
      </c>
      <c r="AP56">
        <v>3.5370972000000003</v>
      </c>
      <c r="AQ56">
        <v>0</v>
      </c>
      <c r="AR56">
        <v>1.3548287999999999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13.914785537955792</v>
      </c>
      <c r="BB56">
        <f t="shared" si="0"/>
        <v>430.64703798277668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199.99845505617978</v>
      </c>
      <c r="M57">
        <v>28.233842010771994</v>
      </c>
      <c r="N57">
        <v>34.789076012744665</v>
      </c>
      <c r="O57">
        <v>0</v>
      </c>
      <c r="P57">
        <v>40.500234631628338</v>
      </c>
      <c r="Q57">
        <v>0</v>
      </c>
      <c r="R57">
        <v>6.7010179773049661</v>
      </c>
      <c r="S57">
        <v>4.2223213110944533</v>
      </c>
      <c r="T57">
        <v>0</v>
      </c>
      <c r="U57">
        <v>53.525672977370206</v>
      </c>
      <c r="V57">
        <v>2</v>
      </c>
      <c r="W57">
        <v>2.0026746806912095</v>
      </c>
      <c r="X57">
        <v>15.001467946732745</v>
      </c>
      <c r="Y57">
        <v>0</v>
      </c>
      <c r="Z57">
        <v>0</v>
      </c>
      <c r="AA57">
        <v>0</v>
      </c>
      <c r="AB57">
        <v>0</v>
      </c>
      <c r="AC57">
        <v>2.9691613119999998</v>
      </c>
      <c r="AD57">
        <v>8.3893539599999993</v>
      </c>
      <c r="AE57">
        <v>4.7234927999999998</v>
      </c>
      <c r="AF57">
        <v>2.7224999999999997</v>
      </c>
      <c r="AG57">
        <v>12.320106240000001</v>
      </c>
      <c r="AH57">
        <v>14.35265624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</v>
      </c>
      <c r="AO57">
        <v>6.9453384000000007</v>
      </c>
      <c r="AP57">
        <v>3.5370972000000003</v>
      </c>
      <c r="AQ57">
        <v>0</v>
      </c>
      <c r="AR57">
        <v>1.3548287999999999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14.451422022139367</v>
      </c>
      <c r="BB57">
        <f t="shared" si="0"/>
        <v>447.25535497437909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199.99845505617978</v>
      </c>
      <c r="M58">
        <v>28.233842010771994</v>
      </c>
      <c r="N58">
        <v>34.789076012744665</v>
      </c>
      <c r="O58">
        <v>0</v>
      </c>
      <c r="P58">
        <v>40.500234631628338</v>
      </c>
      <c r="Q58">
        <v>0</v>
      </c>
      <c r="R58">
        <v>6.7010179773049661</v>
      </c>
      <c r="S58">
        <v>4.2223213110944533</v>
      </c>
      <c r="T58">
        <v>0</v>
      </c>
      <c r="U58">
        <v>53.525672977370206</v>
      </c>
      <c r="V58">
        <v>2</v>
      </c>
      <c r="W58">
        <v>2.0026746806912095</v>
      </c>
      <c r="X58">
        <v>15.001467946732745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8.3893539599999993</v>
      </c>
      <c r="AE58">
        <v>4.7234927999999998</v>
      </c>
      <c r="AF58">
        <v>2.7224999999999997</v>
      </c>
      <c r="AG58">
        <v>12.320106240000001</v>
      </c>
      <c r="AH58">
        <v>14.35265624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</v>
      </c>
      <c r="AO58">
        <v>6.9453384000000007</v>
      </c>
      <c r="AP58">
        <v>3.5370972000000003</v>
      </c>
      <c r="AQ58">
        <v>0</v>
      </c>
      <c r="AR58">
        <v>1.3548287999999999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14.576867633339367</v>
      </c>
      <c r="BB58">
        <f t="shared" si="0"/>
        <v>451.13776048317902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199.99845505617978</v>
      </c>
      <c r="M59">
        <v>28.233842010771994</v>
      </c>
      <c r="N59">
        <v>34.789076012744665</v>
      </c>
      <c r="O59">
        <v>0</v>
      </c>
      <c r="P59">
        <v>40.500234631628338</v>
      </c>
      <c r="Q59">
        <v>0</v>
      </c>
      <c r="R59">
        <v>6.7010179773049661</v>
      </c>
      <c r="S59">
        <v>4.2223213110944533</v>
      </c>
      <c r="T59">
        <v>0</v>
      </c>
      <c r="U59">
        <v>53.525672977370206</v>
      </c>
      <c r="V59">
        <v>2</v>
      </c>
      <c r="W59">
        <v>2.0026746806912095</v>
      </c>
      <c r="X59">
        <v>15.001467946732745</v>
      </c>
      <c r="Y59">
        <v>0</v>
      </c>
      <c r="Z59">
        <v>0</v>
      </c>
      <c r="AA59">
        <v>0</v>
      </c>
      <c r="AB59">
        <v>4.0078511199999998</v>
      </c>
      <c r="AC59">
        <v>2.9691613119999998</v>
      </c>
      <c r="AD59">
        <v>8.3893539599999993</v>
      </c>
      <c r="AE59">
        <v>4.7234927999999998</v>
      </c>
      <c r="AF59">
        <v>2.7224999999999997</v>
      </c>
      <c r="AG59">
        <v>12.320106240000001</v>
      </c>
      <c r="AH59">
        <v>14.35265624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</v>
      </c>
      <c r="AO59">
        <v>6.9453384000000007</v>
      </c>
      <c r="AP59">
        <v>3.5370972000000003</v>
      </c>
      <c r="AQ59">
        <v>0</v>
      </c>
      <c r="AR59">
        <v>1.3548287999999999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14.576867633339367</v>
      </c>
      <c r="BB59">
        <f t="shared" si="0"/>
        <v>451.13776048317902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199.99845505617978</v>
      </c>
      <c r="M60">
        <v>28.233842010771994</v>
      </c>
      <c r="N60">
        <v>34.789076012744665</v>
      </c>
      <c r="O60">
        <v>0</v>
      </c>
      <c r="P60">
        <v>40.500234631628338</v>
      </c>
      <c r="Q60">
        <v>0</v>
      </c>
      <c r="R60">
        <v>6.7010179773049661</v>
      </c>
      <c r="S60">
        <v>4.2223213110944533</v>
      </c>
      <c r="T60">
        <v>0</v>
      </c>
      <c r="U60">
        <v>53.525672977370206</v>
      </c>
      <c r="V60">
        <v>2</v>
      </c>
      <c r="W60">
        <v>2.0026746806912095</v>
      </c>
      <c r="X60">
        <v>15.001467946732745</v>
      </c>
      <c r="Y60">
        <v>0</v>
      </c>
      <c r="Z60">
        <v>0</v>
      </c>
      <c r="AA60">
        <v>0</v>
      </c>
      <c r="AB60">
        <v>4.0078511199999998</v>
      </c>
      <c r="AC60">
        <v>2.9691613119999998</v>
      </c>
      <c r="AD60">
        <v>8.3893539599999993</v>
      </c>
      <c r="AE60">
        <v>4.7234927999999998</v>
      </c>
      <c r="AF60">
        <v>2.7224999999999997</v>
      </c>
      <c r="AG60">
        <v>12.320106240000001</v>
      </c>
      <c r="AH60">
        <v>14.35265624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</v>
      </c>
      <c r="AO60">
        <v>6.9453384000000007</v>
      </c>
      <c r="AP60">
        <v>3.5370972000000003</v>
      </c>
      <c r="AQ60">
        <v>0</v>
      </c>
      <c r="AR60">
        <v>1.3548287999999999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14.576867633339367</v>
      </c>
      <c r="BB60">
        <f t="shared" si="0"/>
        <v>451.13776048317902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200.00545093552293</v>
      </c>
      <c r="M61">
        <v>28.233842010771994</v>
      </c>
      <c r="N61">
        <v>34.789076012744665</v>
      </c>
      <c r="O61">
        <v>0</v>
      </c>
      <c r="P61">
        <v>40.500234631628338</v>
      </c>
      <c r="Q61">
        <v>0</v>
      </c>
      <c r="R61">
        <v>6.7000641629664619</v>
      </c>
      <c r="S61">
        <v>4.2323615131086134</v>
      </c>
      <c r="T61">
        <v>0</v>
      </c>
      <c r="U61">
        <v>53.525672977370206</v>
      </c>
      <c r="V61">
        <v>2</v>
      </c>
      <c r="W61">
        <v>2.0023688663282568</v>
      </c>
      <c r="X61">
        <v>15.008840714359444</v>
      </c>
      <c r="Y61">
        <v>0</v>
      </c>
      <c r="Z61">
        <v>0</v>
      </c>
      <c r="AA61">
        <v>0</v>
      </c>
      <c r="AB61">
        <v>4.0078511199999998</v>
      </c>
      <c r="AC61">
        <v>2.9691613119999998</v>
      </c>
      <c r="AD61">
        <v>8.3893539599999993</v>
      </c>
      <c r="AE61">
        <v>4.7234927999999998</v>
      </c>
      <c r="AF61">
        <v>2.7224999999999997</v>
      </c>
      <c r="AG61">
        <v>12.320106240000001</v>
      </c>
      <c r="AH61">
        <v>14.35265624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</v>
      </c>
      <c r="AO61">
        <v>6.9453384000000007</v>
      </c>
      <c r="AP61">
        <v>3.5370972000000003</v>
      </c>
      <c r="AQ61">
        <v>0</v>
      </c>
      <c r="AR61">
        <v>1.3548287999999999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14.577592442334099</v>
      </c>
      <c r="BB61">
        <f t="shared" si="0"/>
        <v>451.16018489446685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200.00545093552293</v>
      </c>
      <c r="M62">
        <v>28.233842010771994</v>
      </c>
      <c r="N62">
        <v>34.789076012744665</v>
      </c>
      <c r="O62">
        <v>0</v>
      </c>
      <c r="P62">
        <v>40.500234631628338</v>
      </c>
      <c r="Q62">
        <v>0</v>
      </c>
      <c r="R62">
        <v>6.7000641629664619</v>
      </c>
      <c r="S62">
        <v>4.2323615131086134</v>
      </c>
      <c r="T62">
        <v>0</v>
      </c>
      <c r="U62">
        <v>53.525672977370206</v>
      </c>
      <c r="V62">
        <v>2</v>
      </c>
      <c r="W62">
        <v>2.0023688663282568</v>
      </c>
      <c r="X62">
        <v>15.008840714359444</v>
      </c>
      <c r="Y62">
        <v>0</v>
      </c>
      <c r="Z62">
        <v>0</v>
      </c>
      <c r="AA62">
        <v>0</v>
      </c>
      <c r="AB62">
        <v>4.0078511199999998</v>
      </c>
      <c r="AC62">
        <v>2.9691613119999998</v>
      </c>
      <c r="AD62">
        <v>8.3893539599999993</v>
      </c>
      <c r="AE62">
        <v>4.7234927999999998</v>
      </c>
      <c r="AF62">
        <v>2.7224999999999997</v>
      </c>
      <c r="AG62">
        <v>12.320106240000001</v>
      </c>
      <c r="AH62">
        <v>21.528984359999999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</v>
      </c>
      <c r="AO62">
        <v>6.9453384000000007</v>
      </c>
      <c r="AP62">
        <v>3.5370972000000003</v>
      </c>
      <c r="AQ62">
        <v>0</v>
      </c>
      <c r="AR62">
        <v>1.3548287999999999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14.802211767134102</v>
      </c>
      <c r="BB62">
        <f t="shared" si="0"/>
        <v>458.11189368966683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200.90082581774126</v>
      </c>
      <c r="M63">
        <v>28.233842010771994</v>
      </c>
      <c r="N63">
        <v>34.789076012744665</v>
      </c>
      <c r="O63">
        <v>0</v>
      </c>
      <c r="P63">
        <v>40.500234631628338</v>
      </c>
      <c r="Q63">
        <v>0</v>
      </c>
      <c r="R63">
        <v>6.7519935936180211</v>
      </c>
      <c r="S63">
        <v>4.2421875302013428</v>
      </c>
      <c r="T63">
        <v>0</v>
      </c>
      <c r="U63">
        <v>53.525672977370206</v>
      </c>
      <c r="V63">
        <v>2</v>
      </c>
      <c r="W63">
        <v>2.0023688663282568</v>
      </c>
      <c r="X63">
        <v>15.008840714359444</v>
      </c>
      <c r="Y63">
        <v>0</v>
      </c>
      <c r="Z63">
        <v>2.0107058399999995</v>
      </c>
      <c r="AA63">
        <v>0</v>
      </c>
      <c r="AB63">
        <v>4.0078511199999998</v>
      </c>
      <c r="AC63">
        <v>2.9691613119999998</v>
      </c>
      <c r="AD63">
        <v>8.3893539599999993</v>
      </c>
      <c r="AE63">
        <v>4.7234927999999998</v>
      </c>
      <c r="AF63">
        <v>2.7224999999999997</v>
      </c>
      <c r="AG63">
        <v>12.320106240000001</v>
      </c>
      <c r="AH63">
        <v>21.528984359999999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</v>
      </c>
      <c r="AO63">
        <v>6.9453384000000007</v>
      </c>
      <c r="AP63">
        <v>3.5370972000000003</v>
      </c>
      <c r="AQ63">
        <v>0</v>
      </c>
      <c r="AR63">
        <v>16.257945599999999</v>
      </c>
      <c r="AS63">
        <v>8.2541472000000002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15.568256640363339</v>
      </c>
      <c r="BB63">
        <f t="shared" si="0"/>
        <v>481.82011954640018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200.90082581774126</v>
      </c>
      <c r="M64">
        <v>28.233842010771994</v>
      </c>
      <c r="N64">
        <v>34.789076012744665</v>
      </c>
      <c r="O64">
        <v>0</v>
      </c>
      <c r="P64">
        <v>40.500234631628338</v>
      </c>
      <c r="Q64">
        <v>0</v>
      </c>
      <c r="R64">
        <v>6.7519935936180211</v>
      </c>
      <c r="S64">
        <v>4.2421875302013428</v>
      </c>
      <c r="T64">
        <v>0</v>
      </c>
      <c r="U64">
        <v>53.525672977370206</v>
      </c>
      <c r="V64">
        <v>2</v>
      </c>
      <c r="W64">
        <v>13.999085714285712</v>
      </c>
      <c r="X64">
        <v>43.000664753732011</v>
      </c>
      <c r="Y64">
        <v>0</v>
      </c>
      <c r="Z64">
        <v>2.0107058399999995</v>
      </c>
      <c r="AA64">
        <v>0</v>
      </c>
      <c r="AB64">
        <v>4.0078511199999998</v>
      </c>
      <c r="AC64">
        <v>2.9691613119999998</v>
      </c>
      <c r="AD64">
        <v>8.3893539599999993</v>
      </c>
      <c r="AE64">
        <v>4.7234927999999998</v>
      </c>
      <c r="AF64">
        <v>2.7224999999999997</v>
      </c>
      <c r="AG64">
        <v>12.320106240000001</v>
      </c>
      <c r="AH64">
        <v>21.528984359999999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</v>
      </c>
      <c r="AO64">
        <v>6.9453384000000007</v>
      </c>
      <c r="AP64">
        <v>3.5370972000000003</v>
      </c>
      <c r="AQ64">
        <v>0</v>
      </c>
      <c r="AR64">
        <v>16.257945599999999</v>
      </c>
      <c r="AS64">
        <v>8.2541472000000002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16.819897794401278</v>
      </c>
      <c r="BB64">
        <f t="shared" si="0"/>
        <v>520.55701927969233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200.90082581774126</v>
      </c>
      <c r="M65">
        <v>28.233842010771994</v>
      </c>
      <c r="N65">
        <v>34.789076012744665</v>
      </c>
      <c r="O65">
        <v>0</v>
      </c>
      <c r="P65">
        <v>40.500234631628338</v>
      </c>
      <c r="Q65">
        <v>0</v>
      </c>
      <c r="R65">
        <v>6.7519935936180211</v>
      </c>
      <c r="S65">
        <v>4.2421875302013428</v>
      </c>
      <c r="T65">
        <v>0</v>
      </c>
      <c r="U65">
        <v>53.525672977370206</v>
      </c>
      <c r="V65">
        <v>2</v>
      </c>
      <c r="W65">
        <v>13.999085714285712</v>
      </c>
      <c r="X65">
        <v>43.000664753732011</v>
      </c>
      <c r="Y65">
        <v>0</v>
      </c>
      <c r="Z65">
        <v>2.0107058399999995</v>
      </c>
      <c r="AA65">
        <v>0</v>
      </c>
      <c r="AB65">
        <v>4.0405682719999998</v>
      </c>
      <c r="AC65">
        <v>2.9691613119999998</v>
      </c>
      <c r="AD65">
        <v>8.3893539599999993</v>
      </c>
      <c r="AE65">
        <v>4.7234927999999998</v>
      </c>
      <c r="AF65">
        <v>2.7224999999999997</v>
      </c>
      <c r="AG65">
        <v>12.320106240000001</v>
      </c>
      <c r="AH65">
        <v>14.35265624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</v>
      </c>
      <c r="AO65">
        <v>6.7649400000000002</v>
      </c>
      <c r="AP65">
        <v>3.5370972000000003</v>
      </c>
      <c r="AQ65">
        <v>4.5425499999999994</v>
      </c>
      <c r="AR65">
        <v>1.3548287999999999</v>
      </c>
      <c r="AS65">
        <v>8.2541472000000002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16.266370265188577</v>
      </c>
      <c r="BB65">
        <f t="shared" si="0"/>
        <v>503.42597064090512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200.90082581774126</v>
      </c>
      <c r="M66">
        <v>28.233842010771994</v>
      </c>
      <c r="N66">
        <v>34.789076012744665</v>
      </c>
      <c r="O66">
        <v>0</v>
      </c>
      <c r="P66">
        <v>40.500234631628338</v>
      </c>
      <c r="Q66">
        <v>0</v>
      </c>
      <c r="R66">
        <v>6.7519935936180211</v>
      </c>
      <c r="S66">
        <v>4.2421875302013428</v>
      </c>
      <c r="T66">
        <v>0</v>
      </c>
      <c r="U66">
        <v>53.525672977370206</v>
      </c>
      <c r="V66">
        <v>2</v>
      </c>
      <c r="W66">
        <v>13.999085714285712</v>
      </c>
      <c r="X66">
        <v>43.000664753732011</v>
      </c>
      <c r="Y66">
        <v>0</v>
      </c>
      <c r="Z66">
        <v>2.0107058399999995</v>
      </c>
      <c r="AA66">
        <v>0</v>
      </c>
      <c r="AB66">
        <v>4.0405682719999998</v>
      </c>
      <c r="AC66">
        <v>2.9691613119999998</v>
      </c>
      <c r="AD66">
        <v>8.3893539599999993</v>
      </c>
      <c r="AE66">
        <v>4.7234927999999998</v>
      </c>
      <c r="AF66">
        <v>2.7224999999999997</v>
      </c>
      <c r="AG66">
        <v>12.320106240000001</v>
      </c>
      <c r="AH66">
        <v>14.35265624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</v>
      </c>
      <c r="AO66">
        <v>6.7649400000000002</v>
      </c>
      <c r="AP66">
        <v>3.5370972000000003</v>
      </c>
      <c r="AQ66">
        <v>9.0850999999999988</v>
      </c>
      <c r="AR66">
        <v>1.3548287999999999</v>
      </c>
      <c r="AS66">
        <v>8.2541472000000002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16.408552233601277</v>
      </c>
      <c r="BB66">
        <f t="shared" si="0"/>
        <v>507.82633867249234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200.90082581774126</v>
      </c>
      <c r="M67">
        <v>28.233842010771994</v>
      </c>
      <c r="N67">
        <v>34.789076012744665</v>
      </c>
      <c r="O67">
        <v>0</v>
      </c>
      <c r="P67">
        <v>40.500234631628338</v>
      </c>
      <c r="Q67">
        <v>0</v>
      </c>
      <c r="R67">
        <v>6.555280161835749</v>
      </c>
      <c r="S67">
        <v>4.0997674972972975</v>
      </c>
      <c r="T67">
        <v>0</v>
      </c>
      <c r="U67">
        <v>53.525672977370206</v>
      </c>
      <c r="V67">
        <v>2</v>
      </c>
      <c r="W67">
        <v>13.999085714285712</v>
      </c>
      <c r="X67">
        <v>43.000664753732011</v>
      </c>
      <c r="Y67">
        <v>0</v>
      </c>
      <c r="Z67">
        <v>2.0107058399999995</v>
      </c>
      <c r="AA67">
        <v>0</v>
      </c>
      <c r="AB67">
        <v>4.0405682719999998</v>
      </c>
      <c r="AC67">
        <v>2.9691613119999998</v>
      </c>
      <c r="AD67">
        <v>5.592902640000001</v>
      </c>
      <c r="AE67">
        <v>4.7234927999999998</v>
      </c>
      <c r="AF67">
        <v>2.7224999999999997</v>
      </c>
      <c r="AG67">
        <v>12.320106240000001</v>
      </c>
      <c r="AH67">
        <v>14.35265624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</v>
      </c>
      <c r="AO67">
        <v>6.7649400000000002</v>
      </c>
      <c r="AP67">
        <v>3.5370972000000003</v>
      </c>
      <c r="AQ67">
        <v>9.0850999999999988</v>
      </c>
      <c r="AR67">
        <v>1.3548287999999999</v>
      </c>
      <c r="AS67">
        <v>8.2541472000000002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16.31040821113092</v>
      </c>
      <c r="BB67">
        <f t="shared" si="0"/>
        <v>504.78889791027632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200.90082581774126</v>
      </c>
      <c r="M68">
        <v>28.233842010771994</v>
      </c>
      <c r="N68">
        <v>34.789076012744665</v>
      </c>
      <c r="O68">
        <v>0</v>
      </c>
      <c r="P68">
        <v>40.500234631628338</v>
      </c>
      <c r="Q68">
        <v>0</v>
      </c>
      <c r="R68">
        <v>6.555280161835749</v>
      </c>
      <c r="S68">
        <v>4.0997674972972975</v>
      </c>
      <c r="T68">
        <v>0</v>
      </c>
      <c r="U68">
        <v>53.525672977370206</v>
      </c>
      <c r="V68">
        <v>2.004017216642755</v>
      </c>
      <c r="W68">
        <v>13.999085714285712</v>
      </c>
      <c r="X68">
        <v>43.000664753732011</v>
      </c>
      <c r="Y68">
        <v>0</v>
      </c>
      <c r="Z68">
        <v>2.0107058399999995</v>
      </c>
      <c r="AA68">
        <v>0</v>
      </c>
      <c r="AB68">
        <v>4.0405682719999998</v>
      </c>
      <c r="AC68">
        <v>2.9691613119999998</v>
      </c>
      <c r="AD68">
        <v>5.592902640000001</v>
      </c>
      <c r="AE68">
        <v>4.7234927999999998</v>
      </c>
      <c r="AF68">
        <v>2.7224999999999997</v>
      </c>
      <c r="AG68">
        <v>12.320106240000001</v>
      </c>
      <c r="AH68">
        <v>14.35265624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</v>
      </c>
      <c r="AO68">
        <v>6.7649400000000002</v>
      </c>
      <c r="AP68">
        <v>3.5370972000000003</v>
      </c>
      <c r="AQ68">
        <v>9.549019999999997</v>
      </c>
      <c r="AR68">
        <v>1.3548287999999999</v>
      </c>
      <c r="AS68">
        <v>8.2541472000000002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16.325054768742</v>
      </c>
      <c r="BB68">
        <f t="shared" ref="BB68:BB99" si="1">SUM(B68:AZ68)-BA68</f>
        <v>505.24218856930793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200.90082581774126</v>
      </c>
      <c r="M69">
        <v>28.233842010771994</v>
      </c>
      <c r="N69">
        <v>34.789076012744665</v>
      </c>
      <c r="O69">
        <v>0</v>
      </c>
      <c r="P69">
        <v>40.500234631628338</v>
      </c>
      <c r="Q69">
        <v>0</v>
      </c>
      <c r="R69">
        <v>6.555280161835749</v>
      </c>
      <c r="S69">
        <v>4.0997674972972975</v>
      </c>
      <c r="T69">
        <v>0</v>
      </c>
      <c r="U69">
        <v>53.525672977370206</v>
      </c>
      <c r="V69">
        <v>2.0021130681818184</v>
      </c>
      <c r="W69">
        <v>13.998001341681574</v>
      </c>
      <c r="X69">
        <v>43.000138277770809</v>
      </c>
      <c r="Y69">
        <v>0</v>
      </c>
      <c r="Z69">
        <v>2.0107058399999995</v>
      </c>
      <c r="AA69">
        <v>0</v>
      </c>
      <c r="AB69">
        <v>4.0405682719999998</v>
      </c>
      <c r="AC69">
        <v>2.9691613119999998</v>
      </c>
      <c r="AD69">
        <v>5.592902640000001</v>
      </c>
      <c r="AE69">
        <v>4.7234927999999998</v>
      </c>
      <c r="AF69">
        <v>2.7224999999999997</v>
      </c>
      <c r="AG69">
        <v>12.320106240000001</v>
      </c>
      <c r="AH69">
        <v>14.35265624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</v>
      </c>
      <c r="AO69">
        <v>6.7649400000000002</v>
      </c>
      <c r="AP69">
        <v>3.5370972000000003</v>
      </c>
      <c r="AQ69">
        <v>9.549019999999997</v>
      </c>
      <c r="AR69">
        <v>1.3548287999999999</v>
      </c>
      <c r="AS69">
        <v>3.2191174079999998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16.167348504318795</v>
      </c>
      <c r="BB69">
        <f t="shared" si="1"/>
        <v>500.36135004470492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200.90082581774126</v>
      </c>
      <c r="M70">
        <v>28.233842010771994</v>
      </c>
      <c r="N70">
        <v>34.789076012744665</v>
      </c>
      <c r="O70">
        <v>0</v>
      </c>
      <c r="P70">
        <v>40.500234631628338</v>
      </c>
      <c r="Q70">
        <v>0</v>
      </c>
      <c r="R70">
        <v>6.555280161835749</v>
      </c>
      <c r="S70">
        <v>4.0997674972972975</v>
      </c>
      <c r="T70">
        <v>0</v>
      </c>
      <c r="U70">
        <v>53.525672977370206</v>
      </c>
      <c r="V70">
        <v>2.0021130681818184</v>
      </c>
      <c r="W70">
        <v>13.998001341681574</v>
      </c>
      <c r="X70">
        <v>43.000138277770809</v>
      </c>
      <c r="Y70">
        <v>0</v>
      </c>
      <c r="Z70">
        <v>2.0107058399999995</v>
      </c>
      <c r="AA70">
        <v>0</v>
      </c>
      <c r="AB70">
        <v>4.0405682719999998</v>
      </c>
      <c r="AC70">
        <v>2.9691613119999998</v>
      </c>
      <c r="AD70">
        <v>5.592902640000001</v>
      </c>
      <c r="AE70">
        <v>4.7234927999999998</v>
      </c>
      <c r="AF70">
        <v>2.7224999999999997</v>
      </c>
      <c r="AG70">
        <v>12.320106240000001</v>
      </c>
      <c r="AH70">
        <v>14.35265624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</v>
      </c>
      <c r="AO70">
        <v>6.7649400000000002</v>
      </c>
      <c r="AP70">
        <v>3.5370972000000003</v>
      </c>
      <c r="AQ70">
        <v>9.549019999999997</v>
      </c>
      <c r="AR70">
        <v>1.3548287999999999</v>
      </c>
      <c r="AS70">
        <v>1.6508294400000003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16.118261117918795</v>
      </c>
      <c r="BB70">
        <f t="shared" si="1"/>
        <v>498.84214946310499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199.99644269456255</v>
      </c>
      <c r="M71">
        <v>28.233842010771994</v>
      </c>
      <c r="N71">
        <v>34.789076012744665</v>
      </c>
      <c r="O71">
        <v>0</v>
      </c>
      <c r="P71">
        <v>40.500234631628338</v>
      </c>
      <c r="Q71">
        <v>0</v>
      </c>
      <c r="R71">
        <v>2.0022776071139856</v>
      </c>
      <c r="S71">
        <v>2.8382731502242153</v>
      </c>
      <c r="T71">
        <v>0</v>
      </c>
      <c r="U71">
        <v>53.525672977370206</v>
      </c>
      <c r="V71">
        <v>2.0011216131064904</v>
      </c>
      <c r="W71">
        <v>13.998001341681574</v>
      </c>
      <c r="X71">
        <v>43.000138277770809</v>
      </c>
      <c r="Y71">
        <v>0</v>
      </c>
      <c r="Z71">
        <v>0.33748000000000011</v>
      </c>
      <c r="AA71">
        <v>0</v>
      </c>
      <c r="AB71">
        <v>4.0405682719999998</v>
      </c>
      <c r="AC71">
        <v>2.9691613119999998</v>
      </c>
      <c r="AD71">
        <v>5.592902640000001</v>
      </c>
      <c r="AE71">
        <v>4.7234927999999998</v>
      </c>
      <c r="AF71">
        <v>2.7224999999999997</v>
      </c>
      <c r="AG71">
        <v>12.320106240000001</v>
      </c>
      <c r="AH71">
        <v>20.337771999999998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</v>
      </c>
      <c r="AO71">
        <v>6.7649400000000002</v>
      </c>
      <c r="AP71">
        <v>3.5370972000000003</v>
      </c>
      <c r="AQ71">
        <v>12.525840000000001</v>
      </c>
      <c r="AR71">
        <v>1.3548287999999999</v>
      </c>
      <c r="AS71">
        <v>1.6508294400000003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16.136065771616554</v>
      </c>
      <c r="BB71">
        <f t="shared" si="1"/>
        <v>499.39318324935829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3.0054282792162548</v>
      </c>
      <c r="L72">
        <v>219.99536714346863</v>
      </c>
      <c r="M72">
        <v>28.233842010771994</v>
      </c>
      <c r="N72">
        <v>34.789076012744665</v>
      </c>
      <c r="O72">
        <v>0</v>
      </c>
      <c r="P72">
        <v>40.500234631628338</v>
      </c>
      <c r="Q72">
        <v>0</v>
      </c>
      <c r="R72">
        <v>1.7752326883789784</v>
      </c>
      <c r="S72">
        <v>6.3075834569008462</v>
      </c>
      <c r="T72">
        <v>0</v>
      </c>
      <c r="U72">
        <v>53.525672977370206</v>
      </c>
      <c r="V72">
        <v>6.0015060851926982</v>
      </c>
      <c r="W72">
        <v>13.998001341681574</v>
      </c>
      <c r="X72">
        <v>43.000138277770809</v>
      </c>
      <c r="Y72">
        <v>0</v>
      </c>
      <c r="Z72">
        <v>0.33748000000000011</v>
      </c>
      <c r="AA72">
        <v>4.310343647999999</v>
      </c>
      <c r="AB72">
        <v>4.0405682719999998</v>
      </c>
      <c r="AC72">
        <v>2.9691613119999998</v>
      </c>
      <c r="AD72">
        <v>5.592902640000001</v>
      </c>
      <c r="AE72">
        <v>4.7234927999999998</v>
      </c>
      <c r="AF72">
        <v>2.7224999999999997</v>
      </c>
      <c r="AG72">
        <v>12.320106240000001</v>
      </c>
      <c r="AH72">
        <v>28.705312479999996</v>
      </c>
      <c r="AI72">
        <v>0</v>
      </c>
      <c r="AJ72">
        <v>0</v>
      </c>
      <c r="AK72">
        <v>15.76665</v>
      </c>
      <c r="AL72">
        <v>0</v>
      </c>
      <c r="AM72">
        <v>0</v>
      </c>
      <c r="AN72">
        <v>0</v>
      </c>
      <c r="AO72">
        <v>6.7649400000000002</v>
      </c>
      <c r="AP72">
        <v>3.5370972000000003</v>
      </c>
      <c r="AQ72">
        <v>14.32353</v>
      </c>
      <c r="AR72">
        <v>1.3548287999999999</v>
      </c>
      <c r="AS72">
        <v>1.6508294400000003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17.535882588859689</v>
      </c>
      <c r="BB72">
        <f t="shared" si="1"/>
        <v>542.71594314826541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3.0060531928746581</v>
      </c>
      <c r="L73">
        <v>269.99428825622778</v>
      </c>
      <c r="M73">
        <v>28.233842010771994</v>
      </c>
      <c r="N73">
        <v>34.789076012744665</v>
      </c>
      <c r="O73">
        <v>0</v>
      </c>
      <c r="P73">
        <v>40.500234631628338</v>
      </c>
      <c r="Q73">
        <v>0</v>
      </c>
      <c r="R73">
        <v>2.0021871752712919</v>
      </c>
      <c r="S73">
        <v>7.6598691377049191</v>
      </c>
      <c r="T73">
        <v>0</v>
      </c>
      <c r="U73">
        <v>53.525672977370206</v>
      </c>
      <c r="V73">
        <v>6.0015060851926982</v>
      </c>
      <c r="W73">
        <v>13.998001341681574</v>
      </c>
      <c r="X73">
        <v>43.000138277770809</v>
      </c>
      <c r="Y73">
        <v>0</v>
      </c>
      <c r="Z73">
        <v>0.33748000000000011</v>
      </c>
      <c r="AA73">
        <v>4.310343647999999</v>
      </c>
      <c r="AB73">
        <v>4.0405682719999998</v>
      </c>
      <c r="AC73">
        <v>2.9691613119999998</v>
      </c>
      <c r="AD73">
        <v>5.592902640000001</v>
      </c>
      <c r="AE73">
        <v>9.4469855999999996</v>
      </c>
      <c r="AF73">
        <v>2.7224999999999997</v>
      </c>
      <c r="AG73">
        <v>12.320106240000001</v>
      </c>
      <c r="AH73">
        <v>28.705312479999996</v>
      </c>
      <c r="AI73">
        <v>0</v>
      </c>
      <c r="AJ73">
        <v>0</v>
      </c>
      <c r="AK73">
        <v>15.76665</v>
      </c>
      <c r="AL73">
        <v>0</v>
      </c>
      <c r="AM73">
        <v>0</v>
      </c>
      <c r="AN73">
        <v>0</v>
      </c>
      <c r="AO73">
        <v>6.7649400000000002</v>
      </c>
      <c r="AP73">
        <v>3.5370972000000003</v>
      </c>
      <c r="AQ73">
        <v>14.32353</v>
      </c>
      <c r="AR73">
        <v>1.3548287999999999</v>
      </c>
      <c r="AS73">
        <v>1.6508294400000003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19.298144035436803</v>
      </c>
      <c r="BB73">
        <f t="shared" si="1"/>
        <v>597.25596069580206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3.0055831976857936</v>
      </c>
      <c r="L74">
        <v>319.99532634341614</v>
      </c>
      <c r="M74">
        <v>28.233842010771994</v>
      </c>
      <c r="N74">
        <v>34.789076012744665</v>
      </c>
      <c r="O74">
        <v>0</v>
      </c>
      <c r="P74">
        <v>40.500234631628338</v>
      </c>
      <c r="Q74">
        <v>0</v>
      </c>
      <c r="R74">
        <v>2.0021871752712919</v>
      </c>
      <c r="S74">
        <v>8.0006046329014513</v>
      </c>
      <c r="T74">
        <v>0</v>
      </c>
      <c r="U74">
        <v>53.525672977370206</v>
      </c>
      <c r="V74">
        <v>6.0015060851926982</v>
      </c>
      <c r="W74">
        <v>13.998001341681574</v>
      </c>
      <c r="X74">
        <v>43.000138277770809</v>
      </c>
      <c r="Y74">
        <v>0</v>
      </c>
      <c r="Z74">
        <v>0.33748000000000011</v>
      </c>
      <c r="AA74">
        <v>6.7864160000000009</v>
      </c>
      <c r="AB74">
        <v>4.0405682719999998</v>
      </c>
      <c r="AC74">
        <v>2.9691613119999998</v>
      </c>
      <c r="AD74">
        <v>5.592902640000001</v>
      </c>
      <c r="AE74">
        <v>9.4469855999999996</v>
      </c>
      <c r="AF74">
        <v>2.7224999999999997</v>
      </c>
      <c r="AG74">
        <v>12.320106240000001</v>
      </c>
      <c r="AH74">
        <v>35.881640599999997</v>
      </c>
      <c r="AI74">
        <v>0.97639100000000001</v>
      </c>
      <c r="AJ74">
        <v>0</v>
      </c>
      <c r="AK74">
        <v>15.76665</v>
      </c>
      <c r="AL74">
        <v>0</v>
      </c>
      <c r="AM74">
        <v>0</v>
      </c>
      <c r="AN74">
        <v>0</v>
      </c>
      <c r="AO74">
        <v>6.7649400000000002</v>
      </c>
      <c r="AP74">
        <v>3.5370972000000003</v>
      </c>
      <c r="AQ74">
        <v>19.098040000000001</v>
      </c>
      <c r="AR74">
        <v>1.3548287999999999</v>
      </c>
      <c r="AS74">
        <v>1.6508294400000003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21.35595006656111</v>
      </c>
      <c r="BB74">
        <f t="shared" si="1"/>
        <v>660.94275972387368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3.0027803612091617</v>
      </c>
      <c r="L75">
        <v>369.99784126871663</v>
      </c>
      <c r="M75">
        <v>28.233842010771994</v>
      </c>
      <c r="N75">
        <v>34.789076012744665</v>
      </c>
      <c r="O75">
        <v>0</v>
      </c>
      <c r="P75">
        <v>40.500234631628338</v>
      </c>
      <c r="Q75">
        <v>0</v>
      </c>
      <c r="R75">
        <v>13.004997808619427</v>
      </c>
      <c r="S75">
        <v>8.0006046329014513</v>
      </c>
      <c r="T75">
        <v>0</v>
      </c>
      <c r="U75">
        <v>53.525672977370206</v>
      </c>
      <c r="V75">
        <v>6.0015060851926982</v>
      </c>
      <c r="W75">
        <v>13.998001341681574</v>
      </c>
      <c r="X75">
        <v>43.000138277770809</v>
      </c>
      <c r="Y75">
        <v>0</v>
      </c>
      <c r="Z75">
        <v>0.33748000000000011</v>
      </c>
      <c r="AA75">
        <v>8.6042059999999996</v>
      </c>
      <c r="AB75">
        <v>4.0405682719999998</v>
      </c>
      <c r="AC75">
        <v>2.9691613119999998</v>
      </c>
      <c r="AD75">
        <v>5.592902640000001</v>
      </c>
      <c r="AE75">
        <v>9.4469855999999996</v>
      </c>
      <c r="AF75">
        <v>2.7224999999999997</v>
      </c>
      <c r="AG75">
        <v>12.320106240000001</v>
      </c>
      <c r="AH75">
        <v>43.057968719999998</v>
      </c>
      <c r="AI75">
        <v>1.1716692</v>
      </c>
      <c r="AJ75">
        <v>0</v>
      </c>
      <c r="AK75">
        <v>15.76665</v>
      </c>
      <c r="AL75">
        <v>0</v>
      </c>
      <c r="AM75">
        <v>1.59509319047619</v>
      </c>
      <c r="AN75">
        <v>0</v>
      </c>
      <c r="AO75">
        <v>6.7649400000000002</v>
      </c>
      <c r="AP75">
        <v>3.5370972000000003</v>
      </c>
      <c r="AQ75">
        <v>19.098040000000001</v>
      </c>
      <c r="AR75">
        <v>1.3548287999999999</v>
      </c>
      <c r="AS75">
        <v>1.6508294400000003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23.602883398965218</v>
      </c>
      <c r="BB75">
        <f t="shared" si="1"/>
        <v>730.48283862411768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3.0029208129540437</v>
      </c>
      <c r="L76">
        <v>372.93019386542761</v>
      </c>
      <c r="M76">
        <v>28.233842010771994</v>
      </c>
      <c r="N76">
        <v>34.789076012744665</v>
      </c>
      <c r="O76">
        <v>0</v>
      </c>
      <c r="P76">
        <v>40.500234631628338</v>
      </c>
      <c r="Q76">
        <v>0</v>
      </c>
      <c r="R76">
        <v>13.004997808619427</v>
      </c>
      <c r="S76">
        <v>8.0006046329014513</v>
      </c>
      <c r="T76">
        <v>0</v>
      </c>
      <c r="U76">
        <v>53.525672977370206</v>
      </c>
      <c r="V76">
        <v>6.0015060851926982</v>
      </c>
      <c r="W76">
        <v>13.998001341681574</v>
      </c>
      <c r="X76">
        <v>43.000138277770809</v>
      </c>
      <c r="Y76">
        <v>0</v>
      </c>
      <c r="Z76">
        <v>0.33748000000000011</v>
      </c>
      <c r="AA76">
        <v>12.931030944000002</v>
      </c>
      <c r="AB76">
        <v>4.0405682719999998</v>
      </c>
      <c r="AC76">
        <v>5.9383226239999995</v>
      </c>
      <c r="AD76">
        <v>8.3893539599999993</v>
      </c>
      <c r="AE76">
        <v>9.4469855999999996</v>
      </c>
      <c r="AF76">
        <v>2.7224999999999997</v>
      </c>
      <c r="AG76">
        <v>12.320106240000001</v>
      </c>
      <c r="AH76">
        <v>43.057968719999998</v>
      </c>
      <c r="AI76">
        <v>3.5150076000000006</v>
      </c>
      <c r="AJ76">
        <v>0</v>
      </c>
      <c r="AK76">
        <v>15.76665</v>
      </c>
      <c r="AL76">
        <v>0</v>
      </c>
      <c r="AM76">
        <v>1.59509319047619</v>
      </c>
      <c r="AN76">
        <v>0</v>
      </c>
      <c r="AO76">
        <v>6.7649400000000002</v>
      </c>
      <c r="AP76">
        <v>3.5370972000000003</v>
      </c>
      <c r="AQ76">
        <v>19.098040000000001</v>
      </c>
      <c r="AR76">
        <v>2.2015967999999999</v>
      </c>
      <c r="AS76">
        <v>1.6508294400000003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24.110413650022227</v>
      </c>
      <c r="BB76">
        <f t="shared" si="1"/>
        <v>746.19034539751647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3.003062014194616</v>
      </c>
      <c r="L77">
        <v>372.93019386542761</v>
      </c>
      <c r="M77">
        <v>28.233842010771994</v>
      </c>
      <c r="N77">
        <v>34.789076012744665</v>
      </c>
      <c r="O77">
        <v>0</v>
      </c>
      <c r="P77">
        <v>40.500234631628338</v>
      </c>
      <c r="Q77">
        <v>0</v>
      </c>
      <c r="R77">
        <v>13.004997808619427</v>
      </c>
      <c r="S77">
        <v>8.0006046329014513</v>
      </c>
      <c r="T77">
        <v>0</v>
      </c>
      <c r="U77">
        <v>53.525672977370206</v>
      </c>
      <c r="V77">
        <v>6.0015060851926982</v>
      </c>
      <c r="W77">
        <v>13.998001341681574</v>
      </c>
      <c r="X77">
        <v>43.000138277770809</v>
      </c>
      <c r="Y77">
        <v>0</v>
      </c>
      <c r="Z77">
        <v>1.01244</v>
      </c>
      <c r="AA77">
        <v>12.931030944000002</v>
      </c>
      <c r="AB77">
        <v>8.0565986800000005</v>
      </c>
      <c r="AC77">
        <v>5.9383226239999995</v>
      </c>
      <c r="AD77">
        <v>11.211743379200001</v>
      </c>
      <c r="AE77">
        <v>9.4469855999999996</v>
      </c>
      <c r="AF77">
        <v>5.4449999999999994</v>
      </c>
      <c r="AG77">
        <v>12.320106240000001</v>
      </c>
      <c r="AH77">
        <v>43.057968719999998</v>
      </c>
      <c r="AI77">
        <v>10.1544664</v>
      </c>
      <c r="AJ77">
        <v>0</v>
      </c>
      <c r="AK77">
        <v>15.76665</v>
      </c>
      <c r="AL77">
        <v>0</v>
      </c>
      <c r="AM77">
        <v>3.2310862063492061</v>
      </c>
      <c r="AN77">
        <v>0</v>
      </c>
      <c r="AO77">
        <v>6.5845415999999997</v>
      </c>
      <c r="AP77">
        <v>3.5370972000000003</v>
      </c>
      <c r="AQ77">
        <v>19.098040000000001</v>
      </c>
      <c r="AR77">
        <v>2.2015967999999999</v>
      </c>
      <c r="AS77">
        <v>1.6508294400000003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24.684176533196723</v>
      </c>
      <c r="BB77">
        <f t="shared" si="1"/>
        <v>763.94765695865567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3.0029208129540437</v>
      </c>
      <c r="L78">
        <v>372.93019386542761</v>
      </c>
      <c r="M78">
        <v>28.233842010771994</v>
      </c>
      <c r="N78">
        <v>34.789076012744665</v>
      </c>
      <c r="O78">
        <v>0</v>
      </c>
      <c r="P78">
        <v>40.500234631628338</v>
      </c>
      <c r="Q78">
        <v>0</v>
      </c>
      <c r="R78">
        <v>13.004997808619427</v>
      </c>
      <c r="S78">
        <v>8.0006046329014513</v>
      </c>
      <c r="T78">
        <v>0</v>
      </c>
      <c r="U78">
        <v>53.525672977370206</v>
      </c>
      <c r="V78">
        <v>6.0015060851926982</v>
      </c>
      <c r="W78">
        <v>13.998001341681574</v>
      </c>
      <c r="X78">
        <v>43.000138277770809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8.9074839359999984</v>
      </c>
      <c r="AD78">
        <v>11.211743379200001</v>
      </c>
      <c r="AE78">
        <v>15.1671353808</v>
      </c>
      <c r="AF78">
        <v>9.0749999999999975</v>
      </c>
      <c r="AG78">
        <v>12.320106240000001</v>
      </c>
      <c r="AH78">
        <v>43.057968719999998</v>
      </c>
      <c r="AI78">
        <v>10.1544664</v>
      </c>
      <c r="AJ78">
        <v>0</v>
      </c>
      <c r="AK78">
        <v>15.76665</v>
      </c>
      <c r="AL78">
        <v>0</v>
      </c>
      <c r="AM78">
        <v>4.8294513828571421</v>
      </c>
      <c r="AN78">
        <v>0</v>
      </c>
      <c r="AO78">
        <v>6.5845415999999997</v>
      </c>
      <c r="AP78">
        <v>3.5370972000000003</v>
      </c>
      <c r="AQ78">
        <v>19.098040000000001</v>
      </c>
      <c r="AR78">
        <v>2.2015967999999999</v>
      </c>
      <c r="AS78">
        <v>1.6508294400000003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25.404149068136817</v>
      </c>
      <c r="BB78">
        <f t="shared" si="1"/>
        <v>786.23000314778301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3.0025016824625785</v>
      </c>
      <c r="L79">
        <v>372.93019386542761</v>
      </c>
      <c r="M79">
        <v>28.233842010771994</v>
      </c>
      <c r="N79">
        <v>34.789076012744665</v>
      </c>
      <c r="O79">
        <v>0</v>
      </c>
      <c r="P79">
        <v>40.500234631628338</v>
      </c>
      <c r="Q79">
        <v>0</v>
      </c>
      <c r="R79">
        <v>13.004997808619427</v>
      </c>
      <c r="S79">
        <v>8.0006046329014513</v>
      </c>
      <c r="T79">
        <v>0</v>
      </c>
      <c r="U79">
        <v>53.525672977370206</v>
      </c>
      <c r="V79">
        <v>6.0015060851926982</v>
      </c>
      <c r="W79">
        <v>13.998001341681574</v>
      </c>
      <c r="X79">
        <v>43.000138277770809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8.9074839359999984</v>
      </c>
      <c r="AD79">
        <v>11.211743379200001</v>
      </c>
      <c r="AE79">
        <v>15.1671353808</v>
      </c>
      <c r="AF79">
        <v>9.0749999999999975</v>
      </c>
      <c r="AG79">
        <v>12.320106240000001</v>
      </c>
      <c r="AH79">
        <v>43.057968719999998</v>
      </c>
      <c r="AI79">
        <v>10.1544664</v>
      </c>
      <c r="AJ79">
        <v>0</v>
      </c>
      <c r="AK79">
        <v>15.76665</v>
      </c>
      <c r="AL79">
        <v>0</v>
      </c>
      <c r="AM79">
        <v>4.8294513828571421</v>
      </c>
      <c r="AN79">
        <v>0</v>
      </c>
      <c r="AO79">
        <v>6.5845415999999997</v>
      </c>
      <c r="AP79">
        <v>3.5370972000000003</v>
      </c>
      <c r="AQ79">
        <v>19.098040000000001</v>
      </c>
      <c r="AR79">
        <v>16.257945599999999</v>
      </c>
      <c r="AS79">
        <v>1.6508294400000003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25.844099728129564</v>
      </c>
      <c r="BB79">
        <f t="shared" si="1"/>
        <v>799.84598215729886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3.0049686622073581</v>
      </c>
      <c r="L80">
        <v>372.93019386542761</v>
      </c>
      <c r="M80">
        <v>28.233842010771994</v>
      </c>
      <c r="N80">
        <v>34.789076012744665</v>
      </c>
      <c r="O80">
        <v>0</v>
      </c>
      <c r="P80">
        <v>40.500234631628338</v>
      </c>
      <c r="Q80">
        <v>0</v>
      </c>
      <c r="R80">
        <v>13.004997808619427</v>
      </c>
      <c r="S80">
        <v>8.0006046329014513</v>
      </c>
      <c r="T80">
        <v>0</v>
      </c>
      <c r="U80">
        <v>53.525672977370206</v>
      </c>
      <c r="V80">
        <v>6.0015060851926982</v>
      </c>
      <c r="W80">
        <v>13.998001341681574</v>
      </c>
      <c r="X80">
        <v>43.000138277770809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8.9074839359999984</v>
      </c>
      <c r="AD80">
        <v>11.211743379200001</v>
      </c>
      <c r="AE80">
        <v>15.1671353808</v>
      </c>
      <c r="AF80">
        <v>9.0749999999999975</v>
      </c>
      <c r="AG80">
        <v>12.320106240000001</v>
      </c>
      <c r="AH80">
        <v>43.057968719999998</v>
      </c>
      <c r="AI80">
        <v>10.1544664</v>
      </c>
      <c r="AJ80">
        <v>0</v>
      </c>
      <c r="AK80">
        <v>15.76665</v>
      </c>
      <c r="AL80">
        <v>0</v>
      </c>
      <c r="AM80">
        <v>4.8294513828571421</v>
      </c>
      <c r="AN80">
        <v>0</v>
      </c>
      <c r="AO80">
        <v>6.5845415999999997</v>
      </c>
      <c r="AP80">
        <v>3.5370972000000003</v>
      </c>
      <c r="AQ80">
        <v>19.098040000000001</v>
      </c>
      <c r="AR80">
        <v>16.257945599999999</v>
      </c>
      <c r="AS80">
        <v>1.6508294400000003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25.844176944730172</v>
      </c>
      <c r="BB80">
        <f t="shared" si="1"/>
        <v>799.84837192044301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3.0039253024756638</v>
      </c>
      <c r="L81">
        <v>372.93019386542761</v>
      </c>
      <c r="M81">
        <v>28.233842010771994</v>
      </c>
      <c r="N81">
        <v>34.789076012744665</v>
      </c>
      <c r="O81">
        <v>0</v>
      </c>
      <c r="P81">
        <v>40.500234631628338</v>
      </c>
      <c r="Q81">
        <v>0</v>
      </c>
      <c r="R81">
        <v>13.004997808619427</v>
      </c>
      <c r="S81">
        <v>8.0006046329014513</v>
      </c>
      <c r="T81">
        <v>0</v>
      </c>
      <c r="U81">
        <v>53.525672977370206</v>
      </c>
      <c r="V81">
        <v>6.0015060851926982</v>
      </c>
      <c r="W81">
        <v>13.998001341681574</v>
      </c>
      <c r="X81">
        <v>43.000138277770809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8.9074839359999984</v>
      </c>
      <c r="AD81">
        <v>11.211743379200001</v>
      </c>
      <c r="AE81">
        <v>15.1671353808</v>
      </c>
      <c r="AF81">
        <v>9.0749999999999975</v>
      </c>
      <c r="AG81">
        <v>12.320106240000001</v>
      </c>
      <c r="AH81">
        <v>43.057968719999998</v>
      </c>
      <c r="AI81">
        <v>10.1544664</v>
      </c>
      <c r="AJ81">
        <v>0</v>
      </c>
      <c r="AK81">
        <v>15.76665</v>
      </c>
      <c r="AL81">
        <v>0</v>
      </c>
      <c r="AM81">
        <v>4.8294513828571421</v>
      </c>
      <c r="AN81">
        <v>0.3826</v>
      </c>
      <c r="AO81">
        <v>6.5845415999999997</v>
      </c>
      <c r="AP81">
        <v>3.5370972000000003</v>
      </c>
      <c r="AQ81">
        <v>19.098040000000001</v>
      </c>
      <c r="AR81">
        <v>1.3548287999999999</v>
      </c>
      <c r="AS81">
        <v>1.6508294400000003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25.389651670313643</v>
      </c>
      <c r="BB81">
        <f t="shared" si="1"/>
        <v>785.78133703512776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3.0092248497572887</v>
      </c>
      <c r="L82">
        <v>329.99884957317073</v>
      </c>
      <c r="M82">
        <v>28.233842010771994</v>
      </c>
      <c r="N82">
        <v>34.789076012744665</v>
      </c>
      <c r="O82">
        <v>0</v>
      </c>
      <c r="P82">
        <v>40.500234631628338</v>
      </c>
      <c r="Q82">
        <v>0</v>
      </c>
      <c r="R82">
        <v>2.003094301870378</v>
      </c>
      <c r="S82">
        <v>8.0012565507384465</v>
      </c>
      <c r="T82">
        <v>0</v>
      </c>
      <c r="U82">
        <v>53.525672977370206</v>
      </c>
      <c r="V82">
        <v>6.0015060851926982</v>
      </c>
      <c r="W82">
        <v>13.998001341681574</v>
      </c>
      <c r="X82">
        <v>43.000138277770809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8.9074839359999984</v>
      </c>
      <c r="AD82">
        <v>11.211743379200001</v>
      </c>
      <c r="AE82">
        <v>15.1671353808</v>
      </c>
      <c r="AF82">
        <v>9.0749999999999975</v>
      </c>
      <c r="AG82">
        <v>12.320106240000001</v>
      </c>
      <c r="AH82">
        <v>43.057968719999998</v>
      </c>
      <c r="AI82">
        <v>10.1544664</v>
      </c>
      <c r="AJ82">
        <v>0</v>
      </c>
      <c r="AK82">
        <v>15.76665</v>
      </c>
      <c r="AL82">
        <v>0</v>
      </c>
      <c r="AM82">
        <v>4.8294513828571421</v>
      </c>
      <c r="AN82">
        <v>0.3826</v>
      </c>
      <c r="AO82">
        <v>6.5845415999999997</v>
      </c>
      <c r="AP82">
        <v>3.5370972000000003</v>
      </c>
      <c r="AQ82">
        <v>19.098040000000001</v>
      </c>
      <c r="AR82">
        <v>1.3548287999999999</v>
      </c>
      <c r="AS82">
        <v>1.6508294400000003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23.701727890516249</v>
      </c>
      <c r="BB82">
        <f t="shared" si="1"/>
        <v>733.54196448103801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3.0268397512360945</v>
      </c>
      <c r="L83">
        <v>278.72187638950646</v>
      </c>
      <c r="M83">
        <v>28.233842010771994</v>
      </c>
      <c r="N83">
        <v>34.789076012744665</v>
      </c>
      <c r="O83">
        <v>0</v>
      </c>
      <c r="P83">
        <v>40.500234631628338</v>
      </c>
      <c r="Q83">
        <v>0</v>
      </c>
      <c r="R83">
        <v>2.0037371663244357</v>
      </c>
      <c r="S83">
        <v>7.997425334706489</v>
      </c>
      <c r="T83">
        <v>0</v>
      </c>
      <c r="U83">
        <v>53.525672977370206</v>
      </c>
      <c r="V83">
        <v>6.0015060851926982</v>
      </c>
      <c r="W83">
        <v>13.998001341681574</v>
      </c>
      <c r="X83">
        <v>43.000138277770809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8.9074839359999984</v>
      </c>
      <c r="AD83">
        <v>11.211743379200001</v>
      </c>
      <c r="AE83">
        <v>15.1671353808</v>
      </c>
      <c r="AF83">
        <v>9.0749999999999975</v>
      </c>
      <c r="AG83">
        <v>12.320106240000001</v>
      </c>
      <c r="AH83">
        <v>43.057968719999998</v>
      </c>
      <c r="AI83">
        <v>5.0772331999999993</v>
      </c>
      <c r="AJ83">
        <v>0</v>
      </c>
      <c r="AK83">
        <v>15.76665</v>
      </c>
      <c r="AL83">
        <v>0</v>
      </c>
      <c r="AM83">
        <v>4.8294513828571421</v>
      </c>
      <c r="AN83">
        <v>0.3826</v>
      </c>
      <c r="AO83">
        <v>6.5845415999999997</v>
      </c>
      <c r="AP83">
        <v>3.5370972000000003</v>
      </c>
      <c r="AQ83">
        <v>19.098040000000001</v>
      </c>
      <c r="AR83">
        <v>1.3548287999999999</v>
      </c>
      <c r="AS83">
        <v>1.6508294400000003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21.938292876787212</v>
      </c>
      <c r="BB83">
        <f t="shared" si="1"/>
        <v>678.96561966100364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3.0369229961973865</v>
      </c>
      <c r="L84">
        <v>227.11266009293891</v>
      </c>
      <c r="M84">
        <v>28.233842010771994</v>
      </c>
      <c r="N84">
        <v>34.789076012744665</v>
      </c>
      <c r="O84">
        <v>0</v>
      </c>
      <c r="P84">
        <v>40.500234631628338</v>
      </c>
      <c r="Q84">
        <v>0</v>
      </c>
      <c r="R84">
        <v>2.0037371663244357</v>
      </c>
      <c r="S84">
        <v>7.997425334706489</v>
      </c>
      <c r="T84">
        <v>0</v>
      </c>
      <c r="U84">
        <v>53.525672977370206</v>
      </c>
      <c r="V84">
        <v>6.0015060851926982</v>
      </c>
      <c r="W84">
        <v>13.998001341681574</v>
      </c>
      <c r="X84">
        <v>43.000138277770809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8.9074839359999984</v>
      </c>
      <c r="AD84">
        <v>11.211743379200001</v>
      </c>
      <c r="AE84">
        <v>15.1671353808</v>
      </c>
      <c r="AF84">
        <v>9.0749999999999975</v>
      </c>
      <c r="AG84">
        <v>12.320106240000001</v>
      </c>
      <c r="AH84">
        <v>43.057968719999998</v>
      </c>
      <c r="AI84">
        <v>4.8819549999999996</v>
      </c>
      <c r="AJ84">
        <v>0</v>
      </c>
      <c r="AK84">
        <v>15.76665</v>
      </c>
      <c r="AL84">
        <v>0</v>
      </c>
      <c r="AM84">
        <v>4.8294513828571421</v>
      </c>
      <c r="AN84">
        <v>0.3826</v>
      </c>
      <c r="AO84">
        <v>6.5845415999999997</v>
      </c>
      <c r="AP84">
        <v>3.5370972000000003</v>
      </c>
      <c r="AQ84">
        <v>19.098040000000001</v>
      </c>
      <c r="AR84">
        <v>1.3548287999999999</v>
      </c>
      <c r="AS84">
        <v>1.6508294400000003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20.317127641560464</v>
      </c>
      <c r="BB84">
        <f t="shared" si="1"/>
        <v>628.79237364462392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199.99922323347241</v>
      </c>
      <c r="M85">
        <v>28.233842010771994</v>
      </c>
      <c r="N85">
        <v>34.789076012744665</v>
      </c>
      <c r="O85">
        <v>0</v>
      </c>
      <c r="P85">
        <v>40.500234631628338</v>
      </c>
      <c r="Q85">
        <v>0</v>
      </c>
      <c r="R85">
        <v>2.0037371663244357</v>
      </c>
      <c r="S85">
        <v>2.0048329048843185</v>
      </c>
      <c r="T85">
        <v>0</v>
      </c>
      <c r="U85">
        <v>53.525672977370206</v>
      </c>
      <c r="V85">
        <v>0</v>
      </c>
      <c r="W85">
        <v>13.998001341681574</v>
      </c>
      <c r="X85">
        <v>43.000138277770809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8.9074839359999984</v>
      </c>
      <c r="AD85">
        <v>11.211743379200001</v>
      </c>
      <c r="AE85">
        <v>15.1671353808</v>
      </c>
      <c r="AF85">
        <v>9.0749999999999975</v>
      </c>
      <c r="AG85">
        <v>12.320106240000001</v>
      </c>
      <c r="AH85">
        <v>43.057968719999998</v>
      </c>
      <c r="AI85">
        <v>4.8819549999999996</v>
      </c>
      <c r="AJ85">
        <v>0</v>
      </c>
      <c r="AK85">
        <v>15.76665</v>
      </c>
      <c r="AL85">
        <v>0</v>
      </c>
      <c r="AM85">
        <v>4.8294513828571421</v>
      </c>
      <c r="AN85">
        <v>0.3826</v>
      </c>
      <c r="AO85">
        <v>6.5845415999999997</v>
      </c>
      <c r="AP85">
        <v>3.5370972000000003</v>
      </c>
      <c r="AQ85">
        <v>19.098040000000001</v>
      </c>
      <c r="AR85">
        <v>1.0161216</v>
      </c>
      <c r="AS85">
        <v>1.6508294400000003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18.987404612108538</v>
      </c>
      <c r="BB85">
        <f t="shared" si="1"/>
        <v>587.63893110339723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199.99922323347241</v>
      </c>
      <c r="M86">
        <v>28.233842010771994</v>
      </c>
      <c r="N86">
        <v>34.789076012744665</v>
      </c>
      <c r="O86">
        <v>0</v>
      </c>
      <c r="P86">
        <v>40.500234631628338</v>
      </c>
      <c r="Q86">
        <v>0</v>
      </c>
      <c r="R86">
        <v>2.0037371663244357</v>
      </c>
      <c r="S86">
        <v>2.0048329048843185</v>
      </c>
      <c r="T86">
        <v>0</v>
      </c>
      <c r="U86">
        <v>53.525672977370206</v>
      </c>
      <c r="V86">
        <v>0</v>
      </c>
      <c r="W86">
        <v>13.998001341681574</v>
      </c>
      <c r="X86">
        <v>43.000138277770809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8.9074839359999984</v>
      </c>
      <c r="AD86">
        <v>11.211743379200001</v>
      </c>
      <c r="AE86">
        <v>15.1671353808</v>
      </c>
      <c r="AF86">
        <v>9.0749999999999975</v>
      </c>
      <c r="AG86">
        <v>12.320106240000001</v>
      </c>
      <c r="AH86">
        <v>43.057968719999998</v>
      </c>
      <c r="AI86">
        <v>4.8819549999999996</v>
      </c>
      <c r="AJ86">
        <v>0</v>
      </c>
      <c r="AK86">
        <v>15.76665</v>
      </c>
      <c r="AL86">
        <v>0</v>
      </c>
      <c r="AM86">
        <v>4.8294513828571421</v>
      </c>
      <c r="AN86">
        <v>0.3826</v>
      </c>
      <c r="AO86">
        <v>6.5845415999999997</v>
      </c>
      <c r="AP86">
        <v>3.5370972000000003</v>
      </c>
      <c r="AQ86">
        <v>19.098040000000001</v>
      </c>
      <c r="AR86">
        <v>1.0161216</v>
      </c>
      <c r="AS86">
        <v>1.6508294400000003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18.987404612108538</v>
      </c>
      <c r="BB86">
        <f t="shared" si="1"/>
        <v>587.63893110339723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3.0369229961973865</v>
      </c>
      <c r="L87">
        <v>199.99922323347241</v>
      </c>
      <c r="M87">
        <v>28.233842010771994</v>
      </c>
      <c r="N87">
        <v>34.789076012744665</v>
      </c>
      <c r="O87">
        <v>0</v>
      </c>
      <c r="P87">
        <v>42.738329010744728</v>
      </c>
      <c r="Q87">
        <v>0</v>
      </c>
      <c r="R87">
        <v>2.0037371663244357</v>
      </c>
      <c r="S87">
        <v>7.997425334706489</v>
      </c>
      <c r="T87">
        <v>0</v>
      </c>
      <c r="U87">
        <v>53.525672977370206</v>
      </c>
      <c r="V87">
        <v>6</v>
      </c>
      <c r="W87">
        <v>13.998001341681574</v>
      </c>
      <c r="X87">
        <v>43.000138277770809</v>
      </c>
      <c r="Y87">
        <v>0</v>
      </c>
      <c r="Z87">
        <v>4.04976</v>
      </c>
      <c r="AA87">
        <v>12.931030944000002</v>
      </c>
      <c r="AB87">
        <v>12.121704816000001</v>
      </c>
      <c r="AC87">
        <v>8.9074839359999984</v>
      </c>
      <c r="AD87">
        <v>11.211743379200001</v>
      </c>
      <c r="AE87">
        <v>15.154539399999999</v>
      </c>
      <c r="AF87">
        <v>9.0749999999999975</v>
      </c>
      <c r="AG87">
        <v>12.320106240000001</v>
      </c>
      <c r="AH87">
        <v>43.057968719999998</v>
      </c>
      <c r="AI87">
        <v>4.8819549999999996</v>
      </c>
      <c r="AJ87">
        <v>0</v>
      </c>
      <c r="AK87">
        <v>15.76665</v>
      </c>
      <c r="AL87">
        <v>0</v>
      </c>
      <c r="AM87">
        <v>4.8294513828571421</v>
      </c>
      <c r="AN87">
        <v>0.3826</v>
      </c>
      <c r="AO87">
        <v>6.5845415999999997</v>
      </c>
      <c r="AP87">
        <v>3.5370972000000003</v>
      </c>
      <c r="AQ87">
        <v>19.098040000000001</v>
      </c>
      <c r="AR87">
        <v>1.0161216</v>
      </c>
      <c r="AS87">
        <v>1.6508294400000003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19.465438643456611</v>
      </c>
      <c r="BB87">
        <f t="shared" si="1"/>
        <v>602.43355337638491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3.0369229961973865</v>
      </c>
      <c r="L88">
        <v>199.99922323347241</v>
      </c>
      <c r="M88">
        <v>28.233842010771994</v>
      </c>
      <c r="N88">
        <v>34.789076012744665</v>
      </c>
      <c r="O88">
        <v>0</v>
      </c>
      <c r="P88">
        <v>42.738329010744728</v>
      </c>
      <c r="Q88">
        <v>0</v>
      </c>
      <c r="R88">
        <v>2.0037371663244357</v>
      </c>
      <c r="S88">
        <v>7.997425334706489</v>
      </c>
      <c r="T88">
        <v>0</v>
      </c>
      <c r="U88">
        <v>53.525672977370206</v>
      </c>
      <c r="V88">
        <v>6</v>
      </c>
      <c r="W88">
        <v>13.998001341681574</v>
      </c>
      <c r="X88">
        <v>43.000138277770809</v>
      </c>
      <c r="Y88">
        <v>0</v>
      </c>
      <c r="Z88">
        <v>4.04976</v>
      </c>
      <c r="AA88">
        <v>12.931030944000002</v>
      </c>
      <c r="AB88">
        <v>12.121704816000001</v>
      </c>
      <c r="AC88">
        <v>8.9074839359999984</v>
      </c>
      <c r="AD88">
        <v>11.211743379200001</v>
      </c>
      <c r="AE88">
        <v>15.154539399999999</v>
      </c>
      <c r="AF88">
        <v>9.0749999999999975</v>
      </c>
      <c r="AG88">
        <v>12.320106240000001</v>
      </c>
      <c r="AH88">
        <v>43.057968719999998</v>
      </c>
      <c r="AI88">
        <v>0.97639100000000001</v>
      </c>
      <c r="AJ88">
        <v>0</v>
      </c>
      <c r="AK88">
        <v>15.76665</v>
      </c>
      <c r="AL88">
        <v>0</v>
      </c>
      <c r="AM88">
        <v>4.8294513828571421</v>
      </c>
      <c r="AN88">
        <v>0.3826</v>
      </c>
      <c r="AO88">
        <v>6.5845415999999997</v>
      </c>
      <c r="AP88">
        <v>3.5370972000000003</v>
      </c>
      <c r="AQ88">
        <v>19.098040000000001</v>
      </c>
      <c r="AR88">
        <v>1.0161216</v>
      </c>
      <c r="AS88">
        <v>1.6508294400000003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19.343194490256611</v>
      </c>
      <c r="BB88">
        <f t="shared" si="1"/>
        <v>598.65023352958508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199.99922323347241</v>
      </c>
      <c r="M89">
        <v>28.233842010771994</v>
      </c>
      <c r="N89">
        <v>34.789076012744665</v>
      </c>
      <c r="O89">
        <v>0</v>
      </c>
      <c r="P89">
        <v>42.738329010744728</v>
      </c>
      <c r="Q89">
        <v>0</v>
      </c>
      <c r="R89">
        <v>5.430725843549328</v>
      </c>
      <c r="S89">
        <v>3.7461824187817259</v>
      </c>
      <c r="T89">
        <v>0</v>
      </c>
      <c r="U89">
        <v>53.525672977370206</v>
      </c>
      <c r="V89">
        <v>0</v>
      </c>
      <c r="W89">
        <v>2.0017858652974931</v>
      </c>
      <c r="X89">
        <v>15.442917576669803</v>
      </c>
      <c r="Y89">
        <v>0</v>
      </c>
      <c r="Z89">
        <v>4.04976</v>
      </c>
      <c r="AA89">
        <v>12.931030944000002</v>
      </c>
      <c r="AB89">
        <v>12.121704816000001</v>
      </c>
      <c r="AC89">
        <v>8.9074839359999984</v>
      </c>
      <c r="AD89">
        <v>11.211743379200001</v>
      </c>
      <c r="AE89">
        <v>15.154539399999999</v>
      </c>
      <c r="AF89">
        <v>9.0749999999999975</v>
      </c>
      <c r="AG89">
        <v>12.320106240000001</v>
      </c>
      <c r="AH89">
        <v>43.057968719999998</v>
      </c>
      <c r="AI89">
        <v>0.97639100000000001</v>
      </c>
      <c r="AJ89">
        <v>0</v>
      </c>
      <c r="AK89">
        <v>15.76665</v>
      </c>
      <c r="AL89">
        <v>0</v>
      </c>
      <c r="AM89">
        <v>4.8294513828571421</v>
      </c>
      <c r="AN89">
        <v>0</v>
      </c>
      <c r="AO89">
        <v>6.7649400000000002</v>
      </c>
      <c r="AP89">
        <v>3.5370972000000003</v>
      </c>
      <c r="AQ89">
        <v>19.098040000000001</v>
      </c>
      <c r="AR89">
        <v>1.0161216</v>
      </c>
      <c r="AS89">
        <v>1.6508294400000003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17.790188494293833</v>
      </c>
      <c r="BB89">
        <f t="shared" si="1"/>
        <v>550.58642451316564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201.1806571261682</v>
      </c>
      <c r="M90">
        <v>28.233842010771994</v>
      </c>
      <c r="N90">
        <v>34.789076012744665</v>
      </c>
      <c r="O90">
        <v>0</v>
      </c>
      <c r="P90">
        <v>42.738329010744728</v>
      </c>
      <c r="Q90">
        <v>0</v>
      </c>
      <c r="R90">
        <v>5.430725843549328</v>
      </c>
      <c r="S90">
        <v>3.7461824187817259</v>
      </c>
      <c r="T90">
        <v>0</v>
      </c>
      <c r="U90">
        <v>53.525672977370206</v>
      </c>
      <c r="V90">
        <v>0</v>
      </c>
      <c r="W90">
        <v>2.0017858652974931</v>
      </c>
      <c r="X90">
        <v>15.000138307270994</v>
      </c>
      <c r="Y90">
        <v>0</v>
      </c>
      <c r="Z90">
        <v>0.33748000000000011</v>
      </c>
      <c r="AA90">
        <v>12.931030944000002</v>
      </c>
      <c r="AB90">
        <v>8.0565986800000005</v>
      </c>
      <c r="AC90">
        <v>5.9383226239999995</v>
      </c>
      <c r="AD90">
        <v>11.211743379200001</v>
      </c>
      <c r="AE90">
        <v>15.154539399999999</v>
      </c>
      <c r="AF90">
        <v>2.7829999999999999</v>
      </c>
      <c r="AG90">
        <v>12.320106240000001</v>
      </c>
      <c r="AH90">
        <v>40.152572720000002</v>
      </c>
      <c r="AI90">
        <v>0.97639100000000001</v>
      </c>
      <c r="AJ90">
        <v>0</v>
      </c>
      <c r="AK90">
        <v>15.76665</v>
      </c>
      <c r="AL90">
        <v>0</v>
      </c>
      <c r="AM90">
        <v>3.2392661714285702</v>
      </c>
      <c r="AN90">
        <v>0</v>
      </c>
      <c r="AO90">
        <v>6.7649400000000002</v>
      </c>
      <c r="AP90">
        <v>3.5370972000000003</v>
      </c>
      <c r="AQ90">
        <v>19.098040000000001</v>
      </c>
      <c r="AR90">
        <v>1.0161216</v>
      </c>
      <c r="AS90">
        <v>1.6508294400000003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17.139290178583433</v>
      </c>
      <c r="BB90">
        <f t="shared" si="1"/>
        <v>530.44184879274451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3.0369229961973865</v>
      </c>
      <c r="L91">
        <v>201.1806571261682</v>
      </c>
      <c r="M91">
        <v>28.233842010771994</v>
      </c>
      <c r="N91">
        <v>36.236562663869954</v>
      </c>
      <c r="O91">
        <v>0</v>
      </c>
      <c r="P91">
        <v>42.738329010744728</v>
      </c>
      <c r="Q91">
        <v>0</v>
      </c>
      <c r="R91">
        <v>5.6872768869710466</v>
      </c>
      <c r="S91">
        <v>8.2585675960813862</v>
      </c>
      <c r="T91">
        <v>0</v>
      </c>
      <c r="U91">
        <v>53.525672977370206</v>
      </c>
      <c r="V91">
        <v>6</v>
      </c>
      <c r="W91">
        <v>13.998001341681574</v>
      </c>
      <c r="X91">
        <v>43.000138277770809</v>
      </c>
      <c r="Y91">
        <v>0</v>
      </c>
      <c r="Z91">
        <v>0.33748000000000011</v>
      </c>
      <c r="AA91">
        <v>12.931030944000002</v>
      </c>
      <c r="AB91">
        <v>8.0565986800000005</v>
      </c>
      <c r="AC91">
        <v>5.9383226239999995</v>
      </c>
      <c r="AD91">
        <v>11.211743379200001</v>
      </c>
      <c r="AE91">
        <v>15.154539399999999</v>
      </c>
      <c r="AF91">
        <v>2.7224999999999997</v>
      </c>
      <c r="AG91">
        <v>12.320106240000001</v>
      </c>
      <c r="AH91">
        <v>36.259342079999996</v>
      </c>
      <c r="AI91">
        <v>4.2961204000000004</v>
      </c>
      <c r="AJ91">
        <v>0</v>
      </c>
      <c r="AK91">
        <v>15.76665</v>
      </c>
      <c r="AL91">
        <v>0</v>
      </c>
      <c r="AM91">
        <v>1.6196330857142851</v>
      </c>
      <c r="AN91">
        <v>0</v>
      </c>
      <c r="AO91">
        <v>6.7649400000000002</v>
      </c>
      <c r="AP91">
        <v>3.5370972000000003</v>
      </c>
      <c r="AQ91">
        <v>19.098040000000001</v>
      </c>
      <c r="AR91">
        <v>16.257945599999999</v>
      </c>
      <c r="AS91">
        <v>1.6508294400000003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19.275131803596768</v>
      </c>
      <c r="BB91">
        <f t="shared" si="1"/>
        <v>596.54375815694482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3.0369229961973865</v>
      </c>
      <c r="L92">
        <v>201.1806571261682</v>
      </c>
      <c r="M92">
        <v>28.233842010771994</v>
      </c>
      <c r="N92">
        <v>36.236562663869954</v>
      </c>
      <c r="O92">
        <v>0</v>
      </c>
      <c r="P92">
        <v>42.738329010744728</v>
      </c>
      <c r="Q92">
        <v>0</v>
      </c>
      <c r="R92">
        <v>5.6872768869710466</v>
      </c>
      <c r="S92">
        <v>8.2585675960813862</v>
      </c>
      <c r="T92">
        <v>0</v>
      </c>
      <c r="U92">
        <v>53.525672977370206</v>
      </c>
      <c r="V92">
        <v>6</v>
      </c>
      <c r="W92">
        <v>13.998001341681574</v>
      </c>
      <c r="X92">
        <v>43.000138277770809</v>
      </c>
      <c r="Y92">
        <v>0</v>
      </c>
      <c r="Z92">
        <v>2.0107058399999995</v>
      </c>
      <c r="AA92">
        <v>8.6042059999999996</v>
      </c>
      <c r="AB92">
        <v>8.0565986800000005</v>
      </c>
      <c r="AC92">
        <v>5.9383226239999995</v>
      </c>
      <c r="AD92">
        <v>11.211743379200001</v>
      </c>
      <c r="AE92">
        <v>15.154539399999999</v>
      </c>
      <c r="AF92">
        <v>2.7224999999999997</v>
      </c>
      <c r="AG92">
        <v>12.320106240000001</v>
      </c>
      <c r="AH92">
        <v>35.881640599999997</v>
      </c>
      <c r="AI92">
        <v>4.2961204000000004</v>
      </c>
      <c r="AJ92">
        <v>0</v>
      </c>
      <c r="AK92">
        <v>15.76665</v>
      </c>
      <c r="AL92">
        <v>0</v>
      </c>
      <c r="AM92">
        <v>0</v>
      </c>
      <c r="AN92">
        <v>0</v>
      </c>
      <c r="AO92">
        <v>6.7649400000000002</v>
      </c>
      <c r="AP92">
        <v>3.5370972000000003</v>
      </c>
      <c r="AQ92">
        <v>19.098040000000001</v>
      </c>
      <c r="AR92">
        <v>16.257945599999999</v>
      </c>
      <c r="AS92">
        <v>1.6508294400000003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19.129557450257089</v>
      </c>
      <c r="BB92">
        <f t="shared" si="1"/>
        <v>592.03839884057015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201.1806571261682</v>
      </c>
      <c r="M93">
        <v>13.812801101169995</v>
      </c>
      <c r="N93">
        <v>36.236562663869954</v>
      </c>
      <c r="O93">
        <v>0</v>
      </c>
      <c r="P93">
        <v>42.738329010744728</v>
      </c>
      <c r="Q93">
        <v>0</v>
      </c>
      <c r="R93">
        <v>6.7003567412488181</v>
      </c>
      <c r="S93">
        <v>4.2224954271771766</v>
      </c>
      <c r="T93">
        <v>0</v>
      </c>
      <c r="U93">
        <v>53.525672977370206</v>
      </c>
      <c r="V93">
        <v>0.53456092307692304</v>
      </c>
      <c r="W93">
        <v>2.0030155514018695</v>
      </c>
      <c r="X93">
        <v>14.049545433589948</v>
      </c>
      <c r="Y93">
        <v>0</v>
      </c>
      <c r="Z93">
        <v>2.0107058399999995</v>
      </c>
      <c r="AA93">
        <v>8.6042059999999996</v>
      </c>
      <c r="AB93">
        <v>8.0565986800000005</v>
      </c>
      <c r="AC93">
        <v>2.9691613119999998</v>
      </c>
      <c r="AD93">
        <v>11.211743379200001</v>
      </c>
      <c r="AE93">
        <v>15.154539399999999</v>
      </c>
      <c r="AF93">
        <v>2.7224999999999997</v>
      </c>
      <c r="AG93">
        <v>12.320106240000001</v>
      </c>
      <c r="AH93">
        <v>35.881640599999997</v>
      </c>
      <c r="AI93">
        <v>4.2961204000000004</v>
      </c>
      <c r="AJ93">
        <v>0</v>
      </c>
      <c r="AK93">
        <v>15.76665</v>
      </c>
      <c r="AL93">
        <v>0</v>
      </c>
      <c r="AM93">
        <v>0</v>
      </c>
      <c r="AN93">
        <v>0</v>
      </c>
      <c r="AO93">
        <v>6.7649400000000002</v>
      </c>
      <c r="AP93">
        <v>3.5370972000000003</v>
      </c>
      <c r="AQ93">
        <v>19.098040000000001</v>
      </c>
      <c r="AR93">
        <v>1.0161216</v>
      </c>
      <c r="AS93">
        <v>2.2698904799999999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16.485211093052463</v>
      </c>
      <c r="BB93">
        <f t="shared" si="1"/>
        <v>510.19884699396533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201.1806571261682</v>
      </c>
      <c r="M94">
        <v>13.812801101169995</v>
      </c>
      <c r="N94">
        <v>36.236562663869954</v>
      </c>
      <c r="O94">
        <v>0</v>
      </c>
      <c r="P94">
        <v>42.738329010744728</v>
      </c>
      <c r="Q94">
        <v>0</v>
      </c>
      <c r="R94">
        <v>6.7003567412488181</v>
      </c>
      <c r="S94">
        <v>4.2224954271771766</v>
      </c>
      <c r="T94">
        <v>0</v>
      </c>
      <c r="U94">
        <v>53.525672977370206</v>
      </c>
      <c r="V94">
        <v>0</v>
      </c>
      <c r="W94">
        <v>2.0021585160202364</v>
      </c>
      <c r="X94">
        <v>14.000138308587383</v>
      </c>
      <c r="Y94">
        <v>0</v>
      </c>
      <c r="Z94">
        <v>2.0107058399999995</v>
      </c>
      <c r="AA94">
        <v>8.6042059999999996</v>
      </c>
      <c r="AB94">
        <v>8.0565986800000005</v>
      </c>
      <c r="AC94">
        <v>2.9691613119999998</v>
      </c>
      <c r="AD94">
        <v>11.211743379200001</v>
      </c>
      <c r="AE94">
        <v>14.760914999999997</v>
      </c>
      <c r="AF94">
        <v>2.7224999999999997</v>
      </c>
      <c r="AG94">
        <v>12.320106240000001</v>
      </c>
      <c r="AH94">
        <v>30.855305520000002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</v>
      </c>
      <c r="AO94">
        <v>6.7649400000000002</v>
      </c>
      <c r="AP94">
        <v>3.5370972000000003</v>
      </c>
      <c r="AQ94">
        <v>19.098040000000001</v>
      </c>
      <c r="AR94">
        <v>1.0161216</v>
      </c>
      <c r="AS94">
        <v>2.2698904799999999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16.162792730696289</v>
      </c>
      <c r="BB94">
        <f t="shared" si="1"/>
        <v>500.22036039286047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201.1806571261682</v>
      </c>
      <c r="M95">
        <v>13.812801101169995</v>
      </c>
      <c r="N95">
        <v>36.236562663869954</v>
      </c>
      <c r="O95">
        <v>0</v>
      </c>
      <c r="P95">
        <v>42.738329010744728</v>
      </c>
      <c r="Q95">
        <v>0</v>
      </c>
      <c r="R95">
        <v>6.7003567412488181</v>
      </c>
      <c r="S95">
        <v>4.2224954271771766</v>
      </c>
      <c r="T95">
        <v>0</v>
      </c>
      <c r="U95">
        <v>53.525672977370206</v>
      </c>
      <c r="V95">
        <v>0</v>
      </c>
      <c r="W95">
        <v>2.0021585160202364</v>
      </c>
      <c r="X95">
        <v>13.998039104562197</v>
      </c>
      <c r="Y95">
        <v>0</v>
      </c>
      <c r="Z95">
        <v>2.0107058399999995</v>
      </c>
      <c r="AA95">
        <v>8.2406479999999984</v>
      </c>
      <c r="AB95">
        <v>4.0405682719999998</v>
      </c>
      <c r="AC95">
        <v>2.9691613119999998</v>
      </c>
      <c r="AD95">
        <v>11.211743379200001</v>
      </c>
      <c r="AE95">
        <v>14.760914999999997</v>
      </c>
      <c r="AF95">
        <v>2.7224999999999997</v>
      </c>
      <c r="AG95">
        <v>12.320106240000001</v>
      </c>
      <c r="AH95">
        <v>28.705312479999996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</v>
      </c>
      <c r="AO95">
        <v>6.7649400000000002</v>
      </c>
      <c r="AP95">
        <v>3.5370972000000003</v>
      </c>
      <c r="AQ95">
        <v>19.098040000000001</v>
      </c>
      <c r="AR95">
        <v>1.0161216</v>
      </c>
      <c r="AS95">
        <v>2.2698904799999999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15.958351305681688</v>
      </c>
      <c r="BB95">
        <f t="shared" si="1"/>
        <v>493.89312116585006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201.1806571261682</v>
      </c>
      <c r="M96">
        <v>13.812801101169995</v>
      </c>
      <c r="N96">
        <v>36.236562663869954</v>
      </c>
      <c r="O96">
        <v>0</v>
      </c>
      <c r="P96">
        <v>42.738329010744728</v>
      </c>
      <c r="Q96">
        <v>0</v>
      </c>
      <c r="R96">
        <v>6.7003567412488181</v>
      </c>
      <c r="S96">
        <v>4.2224954271771766</v>
      </c>
      <c r="T96">
        <v>0</v>
      </c>
      <c r="U96">
        <v>53.525672977370206</v>
      </c>
      <c r="V96">
        <v>0</v>
      </c>
      <c r="W96">
        <v>2.0021585160202364</v>
      </c>
      <c r="X96">
        <v>13.998822811397103</v>
      </c>
      <c r="Y96">
        <v>0</v>
      </c>
      <c r="Z96">
        <v>2.0107058399999995</v>
      </c>
      <c r="AA96">
        <v>7.1742112000000011</v>
      </c>
      <c r="AB96">
        <v>4.0405682719999998</v>
      </c>
      <c r="AC96">
        <v>2.9691613119999998</v>
      </c>
      <c r="AD96">
        <v>11.211743379200001</v>
      </c>
      <c r="AE96">
        <v>14.760914999999997</v>
      </c>
      <c r="AF96">
        <v>2.7224999999999997</v>
      </c>
      <c r="AG96">
        <v>12.320106240000001</v>
      </c>
      <c r="AH96">
        <v>28.705312479999996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</v>
      </c>
      <c r="AO96">
        <v>6.7649400000000002</v>
      </c>
      <c r="AP96">
        <v>3.5370972000000003</v>
      </c>
      <c r="AQ96">
        <v>19.098040000000001</v>
      </c>
      <c r="AR96">
        <v>1.0161216</v>
      </c>
      <c r="AS96">
        <v>2.2698904799999999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15.924996302505626</v>
      </c>
      <c r="BB96">
        <f t="shared" si="1"/>
        <v>492.86082307586088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201.1806571261682</v>
      </c>
      <c r="M97">
        <v>13.812801101169995</v>
      </c>
      <c r="N97">
        <v>36.236562663869954</v>
      </c>
      <c r="O97">
        <v>0</v>
      </c>
      <c r="P97">
        <v>42.738329010744728</v>
      </c>
      <c r="Q97">
        <v>0</v>
      </c>
      <c r="R97">
        <v>6.7003567412488181</v>
      </c>
      <c r="S97">
        <v>4.2224954271771766</v>
      </c>
      <c r="T97">
        <v>0</v>
      </c>
      <c r="U97">
        <v>53.525672977370206</v>
      </c>
      <c r="V97">
        <v>0</v>
      </c>
      <c r="W97">
        <v>2.0021585160202364</v>
      </c>
      <c r="X97">
        <v>13.998822811397103</v>
      </c>
      <c r="Y97">
        <v>0</v>
      </c>
      <c r="Z97">
        <v>2.0107058399999995</v>
      </c>
      <c r="AA97">
        <v>7.1742112000000011</v>
      </c>
      <c r="AB97">
        <v>4.0405682719999998</v>
      </c>
      <c r="AC97">
        <v>2.9691613119999998</v>
      </c>
      <c r="AD97">
        <v>11.211743379200001</v>
      </c>
      <c r="AE97">
        <v>14.760914999999997</v>
      </c>
      <c r="AF97">
        <v>2.7224999999999997</v>
      </c>
      <c r="AG97">
        <v>12.320106240000001</v>
      </c>
      <c r="AH97">
        <v>28.705312479999996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</v>
      </c>
      <c r="AO97">
        <v>6.7649400000000002</v>
      </c>
      <c r="AP97">
        <v>3.5370972000000003</v>
      </c>
      <c r="AQ97">
        <v>13.627649999999999</v>
      </c>
      <c r="AR97">
        <v>1.0161216</v>
      </c>
      <c r="AS97">
        <v>1.6508294400000003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15.734396742683399</v>
      </c>
      <c r="BB97">
        <f t="shared" si="1"/>
        <v>486.96197159568311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201.1806571261682</v>
      </c>
      <c r="M98">
        <v>13.812801101169995</v>
      </c>
      <c r="N98">
        <v>36.236562663869954</v>
      </c>
      <c r="O98">
        <v>0</v>
      </c>
      <c r="P98">
        <v>42.738329010744728</v>
      </c>
      <c r="Q98">
        <v>0</v>
      </c>
      <c r="R98">
        <v>6.7003567412488181</v>
      </c>
      <c r="S98">
        <v>4.2224954271771766</v>
      </c>
      <c r="T98">
        <v>0</v>
      </c>
      <c r="U98">
        <v>53.525672977370206</v>
      </c>
      <c r="V98">
        <v>0</v>
      </c>
      <c r="W98">
        <v>2.0021585160202364</v>
      </c>
      <c r="X98">
        <v>13.998822811397103</v>
      </c>
      <c r="Y98">
        <v>0</v>
      </c>
      <c r="Z98">
        <v>2.0107058399999995</v>
      </c>
      <c r="AA98">
        <v>7.1742112000000011</v>
      </c>
      <c r="AB98">
        <v>4.0405682719999998</v>
      </c>
      <c r="AC98">
        <v>2.9691613119999998</v>
      </c>
      <c r="AD98">
        <v>11.211743379200001</v>
      </c>
      <c r="AE98">
        <v>14.760914999999997</v>
      </c>
      <c r="AF98">
        <v>2.7224999999999997</v>
      </c>
      <c r="AG98">
        <v>12.320106240000001</v>
      </c>
      <c r="AH98">
        <v>28.705312479999996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</v>
      </c>
      <c r="AO98">
        <v>6.7649400000000002</v>
      </c>
      <c r="AP98">
        <v>3.5370972000000003</v>
      </c>
      <c r="AQ98">
        <v>13.627649999999999</v>
      </c>
      <c r="AR98">
        <v>1.0161216</v>
      </c>
      <c r="AS98">
        <v>1.6508294400000003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15.734396742683399</v>
      </c>
      <c r="BB98">
        <f t="shared" si="1"/>
        <v>486.96197159568311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1.2815205975053626E-2</v>
      </c>
      <c r="L99">
        <f t="shared" si="2"/>
        <v>5.2235770963645454</v>
      </c>
      <c r="M99">
        <f t="shared" si="2"/>
        <v>0.6297636752399739</v>
      </c>
      <c r="N99">
        <f t="shared" si="2"/>
        <v>0.75429943684296052</v>
      </c>
      <c r="O99">
        <f t="shared" si="2"/>
        <v>0</v>
      </c>
      <c r="P99">
        <f t="shared" si="2"/>
        <v>0.99448594037672944</v>
      </c>
      <c r="Q99">
        <f t="shared" si="2"/>
        <v>0</v>
      </c>
      <c r="R99">
        <f t="shared" si="2"/>
        <v>0.13932000987062246</v>
      </c>
      <c r="S99">
        <f t="shared" si="2"/>
        <v>0.10928211104671308</v>
      </c>
      <c r="T99">
        <f t="shared" si="2"/>
        <v>0</v>
      </c>
      <c r="U99">
        <f t="shared" si="2"/>
        <v>1.284616151456883</v>
      </c>
      <c r="V99">
        <f t="shared" si="2"/>
        <v>6.0143876128010323E-2</v>
      </c>
      <c r="W99">
        <f t="shared" si="2"/>
        <v>0.20427663526445361</v>
      </c>
      <c r="X99">
        <f t="shared" si="2"/>
        <v>0.72154357820648829</v>
      </c>
      <c r="Y99">
        <f t="shared" si="2"/>
        <v>0</v>
      </c>
      <c r="Z99">
        <f t="shared" si="2"/>
        <v>4.4179506799999949E-2</v>
      </c>
      <c r="AA99">
        <f t="shared" si="2"/>
        <v>7.2698511912000024E-2</v>
      </c>
      <c r="AB99">
        <f t="shared" si="2"/>
        <v>0.11070257343599989</v>
      </c>
      <c r="AC99">
        <f t="shared" si="2"/>
        <v>8.2394226408000024E-2</v>
      </c>
      <c r="AD99">
        <f t="shared" si="2"/>
        <v>0.22045398434280011</v>
      </c>
      <c r="AE99">
        <f t="shared" si="2"/>
        <v>0.23845962964200001</v>
      </c>
      <c r="AF99">
        <f t="shared" si="2"/>
        <v>7.8286999999999982E-2</v>
      </c>
      <c r="AG99">
        <f t="shared" si="2"/>
        <v>0.29568254975999986</v>
      </c>
      <c r="AH99">
        <f t="shared" si="2"/>
        <v>0.47648494399999969</v>
      </c>
      <c r="AI99">
        <f t="shared" si="2"/>
        <v>5.018649740000003E-2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2.8541125156666666E-2</v>
      </c>
      <c r="AN99">
        <f t="shared" si="2"/>
        <v>7.6519999999999995E-4</v>
      </c>
      <c r="AO99">
        <f t="shared" si="2"/>
        <v>0.16903330080000012</v>
      </c>
      <c r="AP99">
        <f t="shared" si="2"/>
        <v>8.6305171680000098E-2</v>
      </c>
      <c r="AQ99">
        <f t="shared" si="2"/>
        <v>0.15464000000000006</v>
      </c>
      <c r="AR99">
        <f t="shared" si="2"/>
        <v>7.7182903200000083E-2</v>
      </c>
      <c r="AS99">
        <f t="shared" si="2"/>
        <v>6.2504529671999931E-2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0.39942008750125196</v>
      </c>
      <c r="BB99">
        <f t="shared" si="1"/>
        <v>12.36160488348065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69.91</v>
      </c>
      <c r="BA3">
        <v>2.2000000000000028</v>
      </c>
      <c r="BB3">
        <f>SUM(B3:AZ3)-BA3</f>
        <v>67.709999999999994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70.31</v>
      </c>
      <c r="BA4">
        <v>2.2100000000000222</v>
      </c>
      <c r="BB4">
        <f t="shared" ref="BB4:BB67" si="0">SUM(B4:AZ4)-BA4</f>
        <v>68.09999999999998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70.31</v>
      </c>
      <c r="BA5">
        <v>2.2100000000000222</v>
      </c>
      <c r="BB5">
        <f t="shared" si="0"/>
        <v>68.09999999999998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70.199999999999989</v>
      </c>
      <c r="BA6">
        <v>2.2000000000000028</v>
      </c>
      <c r="BB6">
        <f t="shared" si="0"/>
        <v>67.999999999999986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70.25</v>
      </c>
      <c r="BA7">
        <v>2.2000000000000028</v>
      </c>
      <c r="BB7">
        <f t="shared" si="0"/>
        <v>68.05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70.25</v>
      </c>
      <c r="BA8">
        <v>2.2000000000000028</v>
      </c>
      <c r="BB8">
        <f t="shared" si="0"/>
        <v>68.05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70.31</v>
      </c>
      <c r="BA9">
        <v>2.2100000000000222</v>
      </c>
      <c r="BB9">
        <f t="shared" si="0"/>
        <v>68.09999999999998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70.31</v>
      </c>
      <c r="BA10">
        <v>2.2100000000000222</v>
      </c>
      <c r="BB10">
        <f t="shared" si="0"/>
        <v>68.09999999999998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70.31</v>
      </c>
      <c r="BA11">
        <v>2.2100000000000222</v>
      </c>
      <c r="BB11">
        <f t="shared" si="0"/>
        <v>68.09999999999998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70.199999999999989</v>
      </c>
      <c r="BA12">
        <v>2.2000000000000028</v>
      </c>
      <c r="BB12">
        <f t="shared" si="0"/>
        <v>67.999999999999986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70.31</v>
      </c>
      <c r="BA13">
        <v>2.2100000000000222</v>
      </c>
      <c r="BB13">
        <f t="shared" si="0"/>
        <v>68.09999999999998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70.31</v>
      </c>
      <c r="BA14">
        <v>2.2100000000000222</v>
      </c>
      <c r="BB14">
        <f t="shared" si="0"/>
        <v>68.09999999999998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71.169999999999987</v>
      </c>
      <c r="BA15">
        <v>2.2399999999999949</v>
      </c>
      <c r="BB15">
        <f t="shared" si="0"/>
        <v>68.929999999999993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71.27000000000001</v>
      </c>
      <c r="BA16">
        <v>2.2500000000000142</v>
      </c>
      <c r="BB16">
        <f t="shared" si="0"/>
        <v>69.02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71.27000000000001</v>
      </c>
      <c r="BA17">
        <v>2.2500000000000142</v>
      </c>
      <c r="BB17">
        <f t="shared" si="0"/>
        <v>69.02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71.38</v>
      </c>
      <c r="BA18">
        <v>2.2500000000000142</v>
      </c>
      <c r="BB18">
        <f t="shared" si="0"/>
        <v>69.129999999999981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71.289999999999992</v>
      </c>
      <c r="BA19">
        <v>2.2399999999999949</v>
      </c>
      <c r="BB19">
        <f t="shared" si="0"/>
        <v>69.05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70.259999999999991</v>
      </c>
      <c r="BA20">
        <v>2.2099999999999937</v>
      </c>
      <c r="BB20">
        <f t="shared" si="0"/>
        <v>68.05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70.09</v>
      </c>
      <c r="BA21">
        <v>2.2000000000000028</v>
      </c>
      <c r="BB21">
        <f t="shared" si="0"/>
        <v>67.89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70.09</v>
      </c>
      <c r="BA22">
        <v>2.2000000000000028</v>
      </c>
      <c r="BB22">
        <f t="shared" si="0"/>
        <v>67.89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70.09</v>
      </c>
      <c r="BA23">
        <v>2.2000000000000028</v>
      </c>
      <c r="BB23">
        <f t="shared" si="0"/>
        <v>67.89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70.09</v>
      </c>
      <c r="BA24">
        <v>2.2000000000000028</v>
      </c>
      <c r="BB24">
        <f t="shared" si="0"/>
        <v>67.89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70.09</v>
      </c>
      <c r="BA25">
        <v>2.2000000000000028</v>
      </c>
      <c r="BB25">
        <f t="shared" si="0"/>
        <v>67.89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69.84</v>
      </c>
      <c r="BA26">
        <v>2.2000000000000028</v>
      </c>
      <c r="BB26">
        <f t="shared" si="0"/>
        <v>67.64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69.72</v>
      </c>
      <c r="BA27">
        <v>2.1900000000000119</v>
      </c>
      <c r="BB27">
        <f t="shared" si="0"/>
        <v>67.529999999999987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69.72</v>
      </c>
      <c r="BA28">
        <v>2.1900000000000119</v>
      </c>
      <c r="BB28">
        <f t="shared" si="0"/>
        <v>67.529999999999987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70.080000000000013</v>
      </c>
      <c r="BA29">
        <v>2.2100000000000222</v>
      </c>
      <c r="BB29">
        <f t="shared" si="0"/>
        <v>67.86999999999999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70.080000000000013</v>
      </c>
      <c r="BA30">
        <v>2.2100000000000222</v>
      </c>
      <c r="BB30">
        <f t="shared" si="0"/>
        <v>67.86999999999999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</v>
      </c>
      <c r="BA31">
        <v>2.2000000000000028</v>
      </c>
      <c r="BB31">
        <f t="shared" si="0"/>
        <v>67.8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</v>
      </c>
      <c r="BA32">
        <v>2.2000000000000028</v>
      </c>
      <c r="BB32">
        <f t="shared" si="0"/>
        <v>67.8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69.640000000000015</v>
      </c>
      <c r="BA33">
        <v>2.180000000000021</v>
      </c>
      <c r="BB33">
        <f t="shared" si="0"/>
        <v>67.459999999999994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69.640000000000015</v>
      </c>
      <c r="BA34">
        <v>2.180000000000021</v>
      </c>
      <c r="BB34">
        <f t="shared" si="0"/>
        <v>67.459999999999994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69.640000000000015</v>
      </c>
      <c r="BA35">
        <v>2.180000000000021</v>
      </c>
      <c r="BB35">
        <f t="shared" si="0"/>
        <v>67.459999999999994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69.640000000000015</v>
      </c>
      <c r="BA36">
        <v>2.180000000000021</v>
      </c>
      <c r="BB36">
        <f t="shared" si="0"/>
        <v>67.459999999999994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70.400000000000006</v>
      </c>
      <c r="BA37">
        <v>2.2100000000000222</v>
      </c>
      <c r="BB37">
        <f t="shared" si="0"/>
        <v>68.189999999999984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71.22</v>
      </c>
      <c r="BA38">
        <v>2.2399999999999949</v>
      </c>
      <c r="BB38">
        <f t="shared" si="0"/>
        <v>68.98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71.52</v>
      </c>
      <c r="BA39">
        <v>2.2600000000000051</v>
      </c>
      <c r="BB39">
        <f t="shared" si="0"/>
        <v>69.259999999999991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71.52</v>
      </c>
      <c r="BA40">
        <v>2.2600000000000051</v>
      </c>
      <c r="BB40">
        <f t="shared" si="0"/>
        <v>69.259999999999991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71.569999999999993</v>
      </c>
      <c r="BA41">
        <v>2.2600000000000051</v>
      </c>
      <c r="BB41">
        <f t="shared" si="0"/>
        <v>69.309999999999988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71.609999999999985</v>
      </c>
      <c r="BA42">
        <v>2.2600000000000051</v>
      </c>
      <c r="BB42">
        <f t="shared" si="0"/>
        <v>69.34999999999998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71.59999999999998</v>
      </c>
      <c r="BA43">
        <v>2.2599999999999909</v>
      </c>
      <c r="BB43">
        <f t="shared" si="0"/>
        <v>69.339999999999989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71.639999999999986</v>
      </c>
      <c r="BA44">
        <v>2.2600000000000051</v>
      </c>
      <c r="BB44">
        <f t="shared" si="0"/>
        <v>69.379999999999981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72.34999999999998</v>
      </c>
      <c r="BA45">
        <v>2.2800000000000011</v>
      </c>
      <c r="BB45">
        <f t="shared" si="0"/>
        <v>70.069999999999979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72.889999999999986</v>
      </c>
      <c r="BA46">
        <v>2.2999999999999972</v>
      </c>
      <c r="BB46">
        <f t="shared" si="0"/>
        <v>70.589999999999989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73.070000000000007</v>
      </c>
      <c r="BA47">
        <v>2.3000000000000114</v>
      </c>
      <c r="BB47">
        <f t="shared" si="0"/>
        <v>70.77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73.150000000000006</v>
      </c>
      <c r="BA48">
        <v>2.3000000000000114</v>
      </c>
      <c r="BB48">
        <f t="shared" si="0"/>
        <v>70.849999999999994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73.150000000000006</v>
      </c>
      <c r="BA49">
        <v>2.3000000000000114</v>
      </c>
      <c r="BB49">
        <f t="shared" si="0"/>
        <v>70.849999999999994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73.17</v>
      </c>
      <c r="BA50">
        <v>2.3000000000000114</v>
      </c>
      <c r="BB50">
        <f t="shared" si="0"/>
        <v>70.86999999999999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73.239999999999995</v>
      </c>
      <c r="BA51">
        <v>2.2999999999999972</v>
      </c>
      <c r="BB51">
        <f t="shared" si="0"/>
        <v>70.94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73.23</v>
      </c>
      <c r="BA52">
        <v>2.3000000000000114</v>
      </c>
      <c r="BB52">
        <f t="shared" si="0"/>
        <v>70.929999999999993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58.92</v>
      </c>
      <c r="BA53">
        <v>1.8500000000000085</v>
      </c>
      <c r="BB53">
        <f t="shared" si="0"/>
        <v>57.069999999999993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58.79</v>
      </c>
      <c r="BA54">
        <v>1.8500000000000014</v>
      </c>
      <c r="BB54">
        <f t="shared" si="0"/>
        <v>56.94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58.77</v>
      </c>
      <c r="BA55">
        <v>1.8500000000000014</v>
      </c>
      <c r="BB55">
        <f t="shared" si="0"/>
        <v>56.92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58.77</v>
      </c>
      <c r="BA56">
        <v>1.8500000000000014</v>
      </c>
      <c r="BB56">
        <f t="shared" si="0"/>
        <v>56.92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58.77</v>
      </c>
      <c r="BA57">
        <v>1.8500000000000014</v>
      </c>
      <c r="BB57">
        <f t="shared" si="0"/>
        <v>56.92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58.529999999999994</v>
      </c>
      <c r="BA58">
        <v>1.8499999999999872</v>
      </c>
      <c r="BB58">
        <f t="shared" si="0"/>
        <v>56.680000000000007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58.190000000000005</v>
      </c>
      <c r="BA59">
        <v>1.8399999999999963</v>
      </c>
      <c r="BB59">
        <f t="shared" si="0"/>
        <v>56.350000000000009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58.190000000000005</v>
      </c>
      <c r="BA60">
        <v>1.8399999999999963</v>
      </c>
      <c r="BB60">
        <f t="shared" si="0"/>
        <v>56.350000000000009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57.54</v>
      </c>
      <c r="BA61">
        <v>1.8200000000000003</v>
      </c>
      <c r="BB61">
        <f t="shared" si="0"/>
        <v>55.72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56.830000000000005</v>
      </c>
      <c r="BA62">
        <v>1.7900000000000063</v>
      </c>
      <c r="BB62">
        <f t="shared" si="0"/>
        <v>55.04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56.699999999999996</v>
      </c>
      <c r="BA63">
        <v>1.779999999999994</v>
      </c>
      <c r="BB63">
        <f t="shared" si="0"/>
        <v>54.92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56.699999999999996</v>
      </c>
      <c r="BA64">
        <v>1.779999999999994</v>
      </c>
      <c r="BB64">
        <f t="shared" si="0"/>
        <v>54.92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56.25</v>
      </c>
      <c r="BA65">
        <v>1.7700000000000031</v>
      </c>
      <c r="BB65">
        <f t="shared" si="0"/>
        <v>54.48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56.25</v>
      </c>
      <c r="BA66">
        <v>1.7700000000000031</v>
      </c>
      <c r="BB66">
        <f t="shared" si="0"/>
        <v>54.48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51.12</v>
      </c>
      <c r="BA67">
        <v>1.5999999999999943</v>
      </c>
      <c r="BB67">
        <f t="shared" si="0"/>
        <v>49.52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51.12</v>
      </c>
      <c r="BA68">
        <v>1.5999999999999943</v>
      </c>
      <c r="BB68">
        <f t="shared" ref="BB68:BB99" si="1">SUM(B68:AZ68)-BA68</f>
        <v>49.52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51.12</v>
      </c>
      <c r="BA69">
        <v>1.5999999999999943</v>
      </c>
      <c r="BB69">
        <f t="shared" si="1"/>
        <v>49.52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51.12</v>
      </c>
      <c r="BA70">
        <v>1.5999999999999943</v>
      </c>
      <c r="BB70">
        <f t="shared" si="1"/>
        <v>49.52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51.529999999999987</v>
      </c>
      <c r="BA71">
        <v>1.6199999999999903</v>
      </c>
      <c r="BB71">
        <f t="shared" si="1"/>
        <v>49.91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51.12</v>
      </c>
      <c r="BA72">
        <v>1.5999999999999943</v>
      </c>
      <c r="BB72">
        <f t="shared" si="1"/>
        <v>49.52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51.12</v>
      </c>
      <c r="BA73">
        <v>1.5999999999999943</v>
      </c>
      <c r="BB73">
        <f t="shared" si="1"/>
        <v>49.52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51.12</v>
      </c>
      <c r="BA74">
        <v>1.5999999999999943</v>
      </c>
      <c r="BB74">
        <f t="shared" si="1"/>
        <v>49.52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51.12</v>
      </c>
      <c r="BA75">
        <v>1.5999999999999943</v>
      </c>
      <c r="BB75">
        <f t="shared" si="1"/>
        <v>49.52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51.12</v>
      </c>
      <c r="BA76">
        <v>1.5999999999999943</v>
      </c>
      <c r="BB76">
        <f t="shared" si="1"/>
        <v>49.52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51.12</v>
      </c>
      <c r="BA77">
        <v>1.5999999999999943</v>
      </c>
      <c r="BB77">
        <f t="shared" si="1"/>
        <v>49.52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51.12</v>
      </c>
      <c r="BA78">
        <v>1.5999999999999943</v>
      </c>
      <c r="BB78">
        <f t="shared" si="1"/>
        <v>49.52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51.12</v>
      </c>
      <c r="BA79">
        <v>1.5999999999999943</v>
      </c>
      <c r="BB79">
        <f t="shared" si="1"/>
        <v>49.52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51.12</v>
      </c>
      <c r="BA80">
        <v>1.5999999999999943</v>
      </c>
      <c r="BB80">
        <f t="shared" si="1"/>
        <v>49.52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51.12</v>
      </c>
      <c r="BA81">
        <v>1.5999999999999943</v>
      </c>
      <c r="BB81">
        <f t="shared" si="1"/>
        <v>49.52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51.12</v>
      </c>
      <c r="BA82">
        <v>1.5999999999999943</v>
      </c>
      <c r="BB82">
        <f t="shared" si="1"/>
        <v>49.52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51.139999999999993</v>
      </c>
      <c r="BA83">
        <v>1.5999999999999943</v>
      </c>
      <c r="BB83">
        <f t="shared" si="1"/>
        <v>49.54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51.139999999999993</v>
      </c>
      <c r="BA84">
        <v>1.5999999999999943</v>
      </c>
      <c r="BB84">
        <f t="shared" si="1"/>
        <v>49.54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51.139999999999993</v>
      </c>
      <c r="BA85">
        <v>1.5999999999999943</v>
      </c>
      <c r="BB85">
        <f t="shared" si="1"/>
        <v>49.54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51.139999999999993</v>
      </c>
      <c r="BA86">
        <v>1.5999999999999943</v>
      </c>
      <c r="BB86">
        <f t="shared" si="1"/>
        <v>49.54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51.139999999999993</v>
      </c>
      <c r="BA87">
        <v>1.5999999999999943</v>
      </c>
      <c r="BB87">
        <f t="shared" si="1"/>
        <v>49.54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51.139999999999993</v>
      </c>
      <c r="BA88">
        <v>1.5999999999999943</v>
      </c>
      <c r="BB88">
        <f t="shared" si="1"/>
        <v>49.54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51.139999999999993</v>
      </c>
      <c r="BA89">
        <v>1.5999999999999943</v>
      </c>
      <c r="BB89">
        <f t="shared" si="1"/>
        <v>49.54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51.139999999999993</v>
      </c>
      <c r="BA90">
        <v>1.5999999999999943</v>
      </c>
      <c r="BB90">
        <f t="shared" si="1"/>
        <v>49.54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51.260000000000005</v>
      </c>
      <c r="BA91">
        <v>1.6100000000000065</v>
      </c>
      <c r="BB91">
        <f t="shared" si="1"/>
        <v>49.65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51.260000000000005</v>
      </c>
      <c r="BA92">
        <v>1.6100000000000065</v>
      </c>
      <c r="BB92">
        <f t="shared" si="1"/>
        <v>49.65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51.260000000000005</v>
      </c>
      <c r="BA93">
        <v>1.6100000000000065</v>
      </c>
      <c r="BB93">
        <f t="shared" si="1"/>
        <v>49.65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51.160000000000004</v>
      </c>
      <c r="BA94">
        <v>1.6000000000000156</v>
      </c>
      <c r="BB94">
        <f t="shared" si="1"/>
        <v>49.559999999999988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51.160000000000004</v>
      </c>
      <c r="BA95">
        <v>1.6000000000000156</v>
      </c>
      <c r="BB95">
        <f t="shared" si="1"/>
        <v>49.559999999999988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51.160000000000004</v>
      </c>
      <c r="BA96">
        <v>1.6000000000000156</v>
      </c>
      <c r="BB96">
        <f t="shared" si="1"/>
        <v>49.559999999999988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51.160000000000004</v>
      </c>
      <c r="BA97">
        <v>1.6000000000000156</v>
      </c>
      <c r="BB97">
        <f t="shared" si="1"/>
        <v>49.559999999999988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51.160000000000004</v>
      </c>
      <c r="BA98">
        <v>1.6000000000000156</v>
      </c>
      <c r="BB98">
        <f t="shared" si="1"/>
        <v>49.559999999999988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1.4974074999999998</v>
      </c>
      <c r="BA99">
        <f t="shared" si="2"/>
        <v>4.704000000000013E-2</v>
      </c>
      <c r="BB99">
        <f t="shared" si="1"/>
        <v>1.4503674999999996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13.188793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0.41280900000000109</v>
      </c>
      <c r="BB3">
        <f>SUM(B3:AZ3)-BA3</f>
        <v>12.775983999999999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10.977347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0.34359099999999998</v>
      </c>
      <c r="BB4">
        <f t="shared" ref="BB4:BB67" si="0">SUM(B4:AZ4)-BA4</f>
        <v>10.633756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0.42555499999999924</v>
      </c>
      <c r="BB5">
        <f t="shared" si="0"/>
        <v>13.170445000000001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10.925357999999999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0.34196399999999905</v>
      </c>
      <c r="BB6">
        <f t="shared" si="0"/>
        <v>10.583394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11.009575999999999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0.3445999999999998</v>
      </c>
      <c r="BB7">
        <f t="shared" si="0"/>
        <v>10.664975999999999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12.412864000000001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0.38852300000000106</v>
      </c>
      <c r="BB8">
        <f t="shared" si="0"/>
        <v>12.024341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7.6844809999999999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0.24052399999999974</v>
      </c>
      <c r="BB9">
        <f t="shared" si="0"/>
        <v>7.4439570000000002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9.517315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0.29789199999999916</v>
      </c>
      <c r="BB10">
        <f t="shared" si="0"/>
        <v>9.2194230000000008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9.0253180000000004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0.28249199999999952</v>
      </c>
      <c r="BB11">
        <f t="shared" si="0"/>
        <v>8.7428260000000009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12.351680999999999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0.38660799999999895</v>
      </c>
      <c r="BB12">
        <f t="shared" si="0"/>
        <v>11.965073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12.580138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0.39375800000000005</v>
      </c>
      <c r="BB13">
        <f t="shared" si="0"/>
        <v>12.18638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0.42555499999999924</v>
      </c>
      <c r="BB14">
        <f t="shared" si="0"/>
        <v>13.170445000000001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0.42555499999999924</v>
      </c>
      <c r="BB15">
        <f t="shared" si="0"/>
        <v>13.170445000000001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12.327589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0.38585400000000014</v>
      </c>
      <c r="BB16">
        <f t="shared" si="0"/>
        <v>11.941735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0.42555499999999924</v>
      </c>
      <c r="BB17">
        <f t="shared" si="0"/>
        <v>13.170445000000001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0.42555499999999924</v>
      </c>
      <c r="BB18">
        <f t="shared" si="0"/>
        <v>13.170445000000001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0.42555499999999924</v>
      </c>
      <c r="BB19">
        <f t="shared" si="0"/>
        <v>13.170445000000001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13.596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0.42555499999999924</v>
      </c>
      <c r="BB20">
        <f t="shared" si="0"/>
        <v>13.170445000000001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13.596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0.42555499999999924</v>
      </c>
      <c r="BB21">
        <f t="shared" si="0"/>
        <v>13.170445000000001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0.42555499999999924</v>
      </c>
      <c r="BB22">
        <f t="shared" si="0"/>
        <v>13.170445000000001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0.42555499999999924</v>
      </c>
      <c r="BB23">
        <f t="shared" si="0"/>
        <v>13.170445000000001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13.596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0.42555499999999924</v>
      </c>
      <c r="BB24">
        <f t="shared" si="0"/>
        <v>13.170445000000001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13.596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0.42555499999999924</v>
      </c>
      <c r="BB25">
        <f t="shared" si="0"/>
        <v>13.170445000000001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13.596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0.42555499999999924</v>
      </c>
      <c r="BB26">
        <f t="shared" si="0"/>
        <v>13.170445000000001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13.596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0.42555499999999924</v>
      </c>
      <c r="BB27">
        <f t="shared" si="0"/>
        <v>13.170445000000001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13.596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0.42555499999999924</v>
      </c>
      <c r="BB28">
        <f t="shared" si="0"/>
        <v>13.170445000000001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0.42555499999999924</v>
      </c>
      <c r="BB29">
        <f t="shared" si="0"/>
        <v>13.170445000000001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0.42555499999999924</v>
      </c>
      <c r="BB30">
        <f t="shared" si="0"/>
        <v>13.170445000000001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0.42555499999999924</v>
      </c>
      <c r="BB31">
        <f t="shared" si="0"/>
        <v>13.170445000000001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0.42555499999999924</v>
      </c>
      <c r="BB32">
        <f t="shared" si="0"/>
        <v>13.170445000000001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0.42555499999999924</v>
      </c>
      <c r="BB33">
        <f t="shared" si="0"/>
        <v>13.170445000000001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0.42555499999999924</v>
      </c>
      <c r="BB34">
        <f t="shared" si="0"/>
        <v>13.170445000000001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0.42555499999999924</v>
      </c>
      <c r="BB35">
        <f t="shared" si="0"/>
        <v>13.170445000000001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0.42555499999999924</v>
      </c>
      <c r="BB36">
        <f t="shared" si="0"/>
        <v>13.170445000000001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0.46940000000000026</v>
      </c>
      <c r="BB37">
        <f t="shared" si="0"/>
        <v>14.5274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0.46940000000000026</v>
      </c>
      <c r="BB38">
        <f t="shared" si="0"/>
        <v>14.5274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0.46940000000000026</v>
      </c>
      <c r="BB39">
        <f t="shared" si="0"/>
        <v>14.5274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0.46940000000000026</v>
      </c>
      <c r="BB40">
        <f t="shared" si="0"/>
        <v>14.5274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0.46940000000000026</v>
      </c>
      <c r="BB41">
        <f t="shared" si="0"/>
        <v>14.5274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0.46940000000000026</v>
      </c>
      <c r="BB42">
        <f t="shared" si="0"/>
        <v>14.5274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0.46940000000000026</v>
      </c>
      <c r="BB43">
        <f t="shared" si="0"/>
        <v>14.5274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0.42555499999999924</v>
      </c>
      <c r="BB44">
        <f t="shared" si="0"/>
        <v>13.170445000000001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0.46940000000000026</v>
      </c>
      <c r="BB45">
        <f t="shared" si="0"/>
        <v>14.5274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0.46940000000000026</v>
      </c>
      <c r="BB46">
        <f t="shared" si="0"/>
        <v>14.5274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0.46940000000000026</v>
      </c>
      <c r="BB47">
        <f t="shared" si="0"/>
        <v>14.5274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0.42555499999999924</v>
      </c>
      <c r="BB48">
        <f t="shared" si="0"/>
        <v>13.170445000000001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0.46940000000000026</v>
      </c>
      <c r="BB49">
        <f t="shared" si="0"/>
        <v>14.5274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0.46940000000000026</v>
      </c>
      <c r="BB50">
        <f t="shared" si="0"/>
        <v>14.5274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0.46940000000000026</v>
      </c>
      <c r="BB51">
        <f t="shared" si="0"/>
        <v>14.5274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0.46940000000000026</v>
      </c>
      <c r="BB52">
        <f t="shared" si="0"/>
        <v>14.5274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0.46940000000000026</v>
      </c>
      <c r="BB53">
        <f t="shared" si="0"/>
        <v>14.5274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0.46940000000000026</v>
      </c>
      <c r="BB54">
        <f t="shared" si="0"/>
        <v>14.5274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0.46940000000000026</v>
      </c>
      <c r="BB55">
        <f t="shared" si="0"/>
        <v>14.5274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0.46940000000000026</v>
      </c>
      <c r="BB56">
        <f t="shared" si="0"/>
        <v>14.5274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0.46940000000000026</v>
      </c>
      <c r="BB57">
        <f t="shared" si="0"/>
        <v>14.5274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0.42555499999999924</v>
      </c>
      <c r="BB58">
        <f t="shared" si="0"/>
        <v>13.170445000000001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0.46940000000000026</v>
      </c>
      <c r="BB59">
        <f t="shared" si="0"/>
        <v>14.5274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0.46940000000000026</v>
      </c>
      <c r="BB60">
        <f t="shared" si="0"/>
        <v>14.5274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0.46940000000000026</v>
      </c>
      <c r="BB61">
        <f t="shared" si="0"/>
        <v>14.5274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0.46940000000000026</v>
      </c>
      <c r="BB62">
        <f t="shared" si="0"/>
        <v>14.5274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0.46940000000000026</v>
      </c>
      <c r="BB63">
        <f t="shared" si="0"/>
        <v>14.5274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0.46940000000000026</v>
      </c>
      <c r="BB64">
        <f t="shared" si="0"/>
        <v>14.5274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0.42555499999999924</v>
      </c>
      <c r="BB65">
        <f t="shared" si="0"/>
        <v>13.170445000000001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0.46940000000000026</v>
      </c>
      <c r="BB66">
        <f t="shared" si="0"/>
        <v>14.5274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0.46940000000000026</v>
      </c>
      <c r="BB67">
        <f t="shared" si="0"/>
        <v>14.5274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0.46940000000000026</v>
      </c>
      <c r="BB68">
        <f t="shared" ref="BB68:BB99" si="1">SUM(B68:AZ68)-BA68</f>
        <v>14.5274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0.46940000000000026</v>
      </c>
      <c r="BB69">
        <f t="shared" si="1"/>
        <v>14.5274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0.46940000000000026</v>
      </c>
      <c r="BB70">
        <f t="shared" si="1"/>
        <v>14.5274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0.46940000000000026</v>
      </c>
      <c r="BB71">
        <f t="shared" si="1"/>
        <v>14.5274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0.46940000000000026</v>
      </c>
      <c r="BB72">
        <f t="shared" si="1"/>
        <v>14.5274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0.46940000000000026</v>
      </c>
      <c r="BB73">
        <f t="shared" si="1"/>
        <v>14.5274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0.46940000000000026</v>
      </c>
      <c r="BB74">
        <f t="shared" si="1"/>
        <v>14.5274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0.46940000000000026</v>
      </c>
      <c r="BB75">
        <f t="shared" si="1"/>
        <v>14.5274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0.46940000000000026</v>
      </c>
      <c r="BB76">
        <f t="shared" si="1"/>
        <v>14.5274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0.46940000000000026</v>
      </c>
      <c r="BB77">
        <f t="shared" si="1"/>
        <v>14.5274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0.46940000000000026</v>
      </c>
      <c r="BB78">
        <f t="shared" si="1"/>
        <v>14.5274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0.42555499999999924</v>
      </c>
      <c r="BB79">
        <f t="shared" si="1"/>
        <v>13.170445000000001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0.46940000000000026</v>
      </c>
      <c r="BB80">
        <f t="shared" si="1"/>
        <v>14.5274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0.46940000000000026</v>
      </c>
      <c r="BB81">
        <f t="shared" si="1"/>
        <v>14.5274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0.46940000000000026</v>
      </c>
      <c r="BB82">
        <f t="shared" si="1"/>
        <v>14.5274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0.46940000000000026</v>
      </c>
      <c r="BB83">
        <f t="shared" si="1"/>
        <v>14.5274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0.46940000000000026</v>
      </c>
      <c r="BB84">
        <f t="shared" si="1"/>
        <v>14.5274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0.46940000000000026</v>
      </c>
      <c r="BB85">
        <f t="shared" si="1"/>
        <v>14.5274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0.46940000000000026</v>
      </c>
      <c r="BB86">
        <f t="shared" si="1"/>
        <v>14.5274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0.46940000000000026</v>
      </c>
      <c r="BB87">
        <f t="shared" si="1"/>
        <v>14.5274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0.46940000000000026</v>
      </c>
      <c r="BB88">
        <f t="shared" si="1"/>
        <v>14.5274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0.46940000000000026</v>
      </c>
      <c r="BB89">
        <f t="shared" si="1"/>
        <v>14.5274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0.46940000000000026</v>
      </c>
      <c r="BB90">
        <f t="shared" si="1"/>
        <v>14.5274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0.46940000000000026</v>
      </c>
      <c r="BB91">
        <f t="shared" si="1"/>
        <v>14.5274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0.46940000000000026</v>
      </c>
      <c r="BB92">
        <f t="shared" si="1"/>
        <v>14.5274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0.42555499999999924</v>
      </c>
      <c r="BB93">
        <f t="shared" si="1"/>
        <v>13.170445000000001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0.46940000000000026</v>
      </c>
      <c r="BB94">
        <f t="shared" si="1"/>
        <v>14.5274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0.46940000000000026</v>
      </c>
      <c r="BB95">
        <f t="shared" si="1"/>
        <v>14.5274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0.46940000000000026</v>
      </c>
      <c r="BB96">
        <f t="shared" si="1"/>
        <v>14.5274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0.46940000000000026</v>
      </c>
      <c r="BB97">
        <f t="shared" si="1"/>
        <v>14.5274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0.46940000000000026</v>
      </c>
      <c r="BB98">
        <f t="shared" si="1"/>
        <v>14.5274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0.33902631499999958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1.0611527499999995E-2</v>
      </c>
      <c r="BB99">
        <f t="shared" si="1"/>
        <v>0.32841478749999958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213.79</v>
      </c>
      <c r="L3" s="203">
        <v>19.37</v>
      </c>
      <c r="M3" s="203">
        <v>55.74</v>
      </c>
      <c r="N3" s="203">
        <v>24.12</v>
      </c>
      <c r="O3" s="203">
        <v>70.989999999999995</v>
      </c>
      <c r="P3" s="203">
        <v>26.67</v>
      </c>
      <c r="Q3" s="203">
        <v>0</v>
      </c>
      <c r="R3" s="203">
        <v>9.2799999999999994</v>
      </c>
      <c r="S3" s="203">
        <v>5.85</v>
      </c>
      <c r="T3" s="203">
        <v>0</v>
      </c>
      <c r="U3" s="203">
        <v>50.14</v>
      </c>
      <c r="V3" s="203">
        <v>0</v>
      </c>
      <c r="W3" s="203">
        <v>19.739999999999998</v>
      </c>
      <c r="X3" s="203">
        <v>62.76</v>
      </c>
      <c r="Y3" s="203">
        <v>0</v>
      </c>
      <c r="Z3" s="203">
        <v>73.62</v>
      </c>
      <c r="AA3" s="203">
        <v>19.37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-0.14000000000000001</v>
      </c>
      <c r="AH3" s="203">
        <v>0</v>
      </c>
      <c r="AI3" s="203">
        <v>0</v>
      </c>
      <c r="AJ3" s="203">
        <v>0</v>
      </c>
      <c r="AK3" s="203">
        <v>-0.93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213.79</v>
      </c>
      <c r="L4" s="203">
        <v>19.37</v>
      </c>
      <c r="M4" s="203">
        <v>55.74</v>
      </c>
      <c r="N4" s="203">
        <v>24.12</v>
      </c>
      <c r="O4" s="203">
        <v>70.989999999999995</v>
      </c>
      <c r="P4" s="203">
        <v>26.67</v>
      </c>
      <c r="Q4" s="203">
        <v>0</v>
      </c>
      <c r="R4" s="203">
        <v>9.2799999999999994</v>
      </c>
      <c r="S4" s="203">
        <v>5.85</v>
      </c>
      <c r="T4" s="203">
        <v>0</v>
      </c>
      <c r="U4" s="203">
        <v>50.14</v>
      </c>
      <c r="V4" s="203">
        <v>0</v>
      </c>
      <c r="W4" s="203">
        <v>19.739999999999998</v>
      </c>
      <c r="X4" s="203">
        <v>62.76</v>
      </c>
      <c r="Y4" s="203">
        <v>0</v>
      </c>
      <c r="Z4" s="203">
        <v>62</v>
      </c>
      <c r="AA4" s="203">
        <v>19.37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-0.14000000000000001</v>
      </c>
      <c r="AH4" s="203">
        <v>0</v>
      </c>
      <c r="AI4" s="203">
        <v>0</v>
      </c>
      <c r="AJ4" s="203">
        <v>0</v>
      </c>
      <c r="AK4" s="203">
        <v>-0.93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213.79</v>
      </c>
      <c r="L5" s="203">
        <v>19.37</v>
      </c>
      <c r="M5" s="203">
        <v>55.74</v>
      </c>
      <c r="N5" s="203">
        <v>24.12</v>
      </c>
      <c r="O5" s="203">
        <v>70.989999999999995</v>
      </c>
      <c r="P5" s="203">
        <v>26.67</v>
      </c>
      <c r="Q5" s="203">
        <v>0</v>
      </c>
      <c r="R5" s="203">
        <v>9.2799999999999994</v>
      </c>
      <c r="S5" s="203">
        <v>5.85</v>
      </c>
      <c r="T5" s="203">
        <v>0</v>
      </c>
      <c r="U5" s="203">
        <v>50.14</v>
      </c>
      <c r="V5" s="203">
        <v>0</v>
      </c>
      <c r="W5" s="203">
        <v>13.56</v>
      </c>
      <c r="X5" s="203">
        <v>62.76</v>
      </c>
      <c r="Y5" s="203">
        <v>0</v>
      </c>
      <c r="Z5" s="203">
        <v>55</v>
      </c>
      <c r="AA5" s="203">
        <v>19.37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-0.14000000000000001</v>
      </c>
      <c r="AH5" s="203">
        <v>0</v>
      </c>
      <c r="AI5" s="203">
        <v>0</v>
      </c>
      <c r="AJ5" s="203">
        <v>0</v>
      </c>
      <c r="AK5" s="203">
        <v>-0.93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213.79</v>
      </c>
      <c r="L6" s="203">
        <v>19.37</v>
      </c>
      <c r="M6" s="203">
        <v>55.74</v>
      </c>
      <c r="N6" s="203">
        <v>24.12</v>
      </c>
      <c r="O6" s="203">
        <v>70.989999999999995</v>
      </c>
      <c r="P6" s="203">
        <v>26.67</v>
      </c>
      <c r="Q6" s="203">
        <v>0</v>
      </c>
      <c r="R6" s="203">
        <v>9.2799999999999994</v>
      </c>
      <c r="S6" s="203">
        <v>5.85</v>
      </c>
      <c r="T6" s="203">
        <v>0</v>
      </c>
      <c r="U6" s="203">
        <v>50.14</v>
      </c>
      <c r="V6" s="203">
        <v>0</v>
      </c>
      <c r="W6" s="203">
        <v>19.739999999999998</v>
      </c>
      <c r="X6" s="203">
        <v>40.69</v>
      </c>
      <c r="Y6" s="203">
        <v>0</v>
      </c>
      <c r="Z6" s="203">
        <v>55</v>
      </c>
      <c r="AA6" s="203">
        <v>19.37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-0.14000000000000001</v>
      </c>
      <c r="AH6" s="203">
        <v>0</v>
      </c>
      <c r="AI6" s="203">
        <v>0</v>
      </c>
      <c r="AJ6" s="203">
        <v>0</v>
      </c>
      <c r="AK6" s="203">
        <v>-0.93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213.79</v>
      </c>
      <c r="L7" s="203">
        <v>19.37</v>
      </c>
      <c r="M7" s="203">
        <v>55.74</v>
      </c>
      <c r="N7" s="203">
        <v>24.12</v>
      </c>
      <c r="O7" s="203">
        <v>70.989999999999995</v>
      </c>
      <c r="P7" s="203">
        <v>26.67</v>
      </c>
      <c r="Q7" s="203">
        <v>0</v>
      </c>
      <c r="R7" s="203">
        <v>9.2799999999999994</v>
      </c>
      <c r="S7" s="203">
        <v>5.85</v>
      </c>
      <c r="T7" s="203">
        <v>0</v>
      </c>
      <c r="U7" s="203">
        <v>50.14</v>
      </c>
      <c r="V7" s="203">
        <v>0</v>
      </c>
      <c r="W7" s="203">
        <v>19.739999999999998</v>
      </c>
      <c r="X7" s="203">
        <v>23.25</v>
      </c>
      <c r="Y7" s="203">
        <v>0</v>
      </c>
      <c r="Z7" s="203">
        <v>55</v>
      </c>
      <c r="AA7" s="203">
        <v>19.37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-0.14000000000000001</v>
      </c>
      <c r="AH7" s="203">
        <v>0</v>
      </c>
      <c r="AI7" s="203">
        <v>0</v>
      </c>
      <c r="AJ7" s="203">
        <v>0</v>
      </c>
      <c r="AK7" s="203">
        <v>-0.93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213.79</v>
      </c>
      <c r="L8" s="203">
        <v>19.37</v>
      </c>
      <c r="M8" s="203">
        <v>55.74</v>
      </c>
      <c r="N8" s="203">
        <v>24.12</v>
      </c>
      <c r="O8" s="203">
        <v>70.989999999999995</v>
      </c>
      <c r="P8" s="203">
        <v>26.67</v>
      </c>
      <c r="Q8" s="203">
        <v>0</v>
      </c>
      <c r="R8" s="203">
        <v>9.2799999999999994</v>
      </c>
      <c r="S8" s="203">
        <v>5.85</v>
      </c>
      <c r="T8" s="203">
        <v>0</v>
      </c>
      <c r="U8" s="203">
        <v>50.14</v>
      </c>
      <c r="V8" s="203">
        <v>0</v>
      </c>
      <c r="W8" s="203">
        <v>19.739999999999998</v>
      </c>
      <c r="X8" s="203">
        <v>14.53</v>
      </c>
      <c r="Y8" s="203">
        <v>0</v>
      </c>
      <c r="Z8" s="203">
        <v>55</v>
      </c>
      <c r="AA8" s="203">
        <v>19.37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-0.14000000000000001</v>
      </c>
      <c r="AH8" s="203">
        <v>0</v>
      </c>
      <c r="AI8" s="203">
        <v>0</v>
      </c>
      <c r="AJ8" s="203">
        <v>0</v>
      </c>
      <c r="AK8" s="203">
        <v>-0.93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213.79</v>
      </c>
      <c r="L9" s="203">
        <v>19.37</v>
      </c>
      <c r="M9" s="203">
        <v>57.76</v>
      </c>
      <c r="N9" s="203">
        <v>24.12</v>
      </c>
      <c r="O9" s="203">
        <v>70.989999999999995</v>
      </c>
      <c r="P9" s="203">
        <v>26.67</v>
      </c>
      <c r="Q9" s="203">
        <v>0</v>
      </c>
      <c r="R9" s="203">
        <v>9.2799999999999994</v>
      </c>
      <c r="S9" s="203">
        <v>5.85</v>
      </c>
      <c r="T9" s="203">
        <v>0</v>
      </c>
      <c r="U9" s="203">
        <v>50.14</v>
      </c>
      <c r="V9" s="203">
        <v>0</v>
      </c>
      <c r="W9" s="203">
        <v>5</v>
      </c>
      <c r="X9" s="203">
        <v>14.53</v>
      </c>
      <c r="Y9" s="203">
        <v>0</v>
      </c>
      <c r="Z9" s="203">
        <v>55</v>
      </c>
      <c r="AA9" s="203">
        <v>19.37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-0.14000000000000001</v>
      </c>
      <c r="AH9" s="203">
        <v>0</v>
      </c>
      <c r="AI9" s="203">
        <v>0</v>
      </c>
      <c r="AJ9" s="203">
        <v>0</v>
      </c>
      <c r="AK9" s="203">
        <v>-0.93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213.79</v>
      </c>
      <c r="L10" s="203">
        <v>19.37</v>
      </c>
      <c r="M10" s="203">
        <v>57.76</v>
      </c>
      <c r="N10" s="203">
        <v>24.12</v>
      </c>
      <c r="O10" s="203">
        <v>70.989999999999995</v>
      </c>
      <c r="P10" s="203">
        <v>26.67</v>
      </c>
      <c r="Q10" s="203">
        <v>0</v>
      </c>
      <c r="R10" s="203">
        <v>9.2799999999999994</v>
      </c>
      <c r="S10" s="203">
        <v>5.85</v>
      </c>
      <c r="T10" s="203">
        <v>0</v>
      </c>
      <c r="U10" s="203">
        <v>50.14</v>
      </c>
      <c r="V10" s="203">
        <v>0</v>
      </c>
      <c r="W10" s="203">
        <v>4.84</v>
      </c>
      <c r="X10" s="203">
        <v>14.53</v>
      </c>
      <c r="Y10" s="203">
        <v>0</v>
      </c>
      <c r="Z10" s="203">
        <v>55</v>
      </c>
      <c r="AA10" s="203">
        <v>19.37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-0.14000000000000001</v>
      </c>
      <c r="AH10" s="203">
        <v>0</v>
      </c>
      <c r="AI10" s="203">
        <v>0</v>
      </c>
      <c r="AJ10" s="203">
        <v>0</v>
      </c>
      <c r="AK10" s="203">
        <v>-0.93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213.79</v>
      </c>
      <c r="L11" s="203">
        <v>19.37</v>
      </c>
      <c r="M11" s="203">
        <v>57.76</v>
      </c>
      <c r="N11" s="203">
        <v>32.159999999999997</v>
      </c>
      <c r="O11" s="203">
        <v>70.989999999999995</v>
      </c>
      <c r="P11" s="203">
        <v>26.67</v>
      </c>
      <c r="Q11" s="203">
        <v>0</v>
      </c>
      <c r="R11" s="203">
        <v>9.0299999999999994</v>
      </c>
      <c r="S11" s="203">
        <v>5.66</v>
      </c>
      <c r="T11" s="203">
        <v>0</v>
      </c>
      <c r="U11" s="203">
        <v>50.14</v>
      </c>
      <c r="V11" s="203">
        <v>0</v>
      </c>
      <c r="W11" s="203">
        <v>4.84</v>
      </c>
      <c r="X11" s="203">
        <v>31</v>
      </c>
      <c r="Y11" s="203">
        <v>0</v>
      </c>
      <c r="Z11" s="203">
        <v>55</v>
      </c>
      <c r="AA11" s="203">
        <v>19.37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-0.14000000000000001</v>
      </c>
      <c r="AH11" s="203">
        <v>0</v>
      </c>
      <c r="AI11" s="203">
        <v>0</v>
      </c>
      <c r="AJ11" s="203">
        <v>0</v>
      </c>
      <c r="AK11" s="203">
        <v>-0.93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213.79</v>
      </c>
      <c r="L12" s="203">
        <v>19.37</v>
      </c>
      <c r="M12" s="203">
        <v>57.76</v>
      </c>
      <c r="N12" s="203">
        <v>34.85</v>
      </c>
      <c r="O12" s="203">
        <v>70.989999999999995</v>
      </c>
      <c r="P12" s="203">
        <v>26.67</v>
      </c>
      <c r="Q12" s="203">
        <v>0</v>
      </c>
      <c r="R12" s="203">
        <v>9.0299999999999994</v>
      </c>
      <c r="S12" s="203">
        <v>5.66</v>
      </c>
      <c r="T12" s="203">
        <v>0</v>
      </c>
      <c r="U12" s="203">
        <v>50.14</v>
      </c>
      <c r="V12" s="203">
        <v>0</v>
      </c>
      <c r="W12" s="203">
        <v>4.84</v>
      </c>
      <c r="X12" s="203">
        <v>17.440000000000001</v>
      </c>
      <c r="Y12" s="203">
        <v>0</v>
      </c>
      <c r="Z12" s="203">
        <v>55</v>
      </c>
      <c r="AA12" s="203">
        <v>19.37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-0.14000000000000001</v>
      </c>
      <c r="AH12" s="203">
        <v>0</v>
      </c>
      <c r="AI12" s="203">
        <v>0</v>
      </c>
      <c r="AJ12" s="203">
        <v>0</v>
      </c>
      <c r="AK12" s="203">
        <v>-0.93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213.79</v>
      </c>
      <c r="L13" s="203">
        <v>19.37</v>
      </c>
      <c r="M13" s="203">
        <v>57.76</v>
      </c>
      <c r="N13" s="203">
        <v>37.53</v>
      </c>
      <c r="O13" s="203">
        <v>70.989999999999995</v>
      </c>
      <c r="P13" s="203">
        <v>26.67</v>
      </c>
      <c r="Q13" s="203">
        <v>0</v>
      </c>
      <c r="R13" s="203">
        <v>9.0299999999999994</v>
      </c>
      <c r="S13" s="203">
        <v>5.66</v>
      </c>
      <c r="T13" s="203">
        <v>0</v>
      </c>
      <c r="U13" s="203">
        <v>50.14</v>
      </c>
      <c r="V13" s="203">
        <v>0</v>
      </c>
      <c r="W13" s="203">
        <v>4.84</v>
      </c>
      <c r="X13" s="203">
        <v>14.53</v>
      </c>
      <c r="Y13" s="203">
        <v>0</v>
      </c>
      <c r="Z13" s="203">
        <v>55</v>
      </c>
      <c r="AA13" s="203">
        <v>19.37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-0.14000000000000001</v>
      </c>
      <c r="AH13" s="203">
        <v>0</v>
      </c>
      <c r="AI13" s="203">
        <v>0</v>
      </c>
      <c r="AJ13" s="203">
        <v>0</v>
      </c>
      <c r="AK13" s="203">
        <v>-0.93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213.79</v>
      </c>
      <c r="L14" s="203">
        <v>19.37</v>
      </c>
      <c r="M14" s="203">
        <v>57.76</v>
      </c>
      <c r="N14" s="203">
        <v>40.200000000000003</v>
      </c>
      <c r="O14" s="203">
        <v>70.989999999999995</v>
      </c>
      <c r="P14" s="203">
        <v>26.67</v>
      </c>
      <c r="Q14" s="203">
        <v>0</v>
      </c>
      <c r="R14" s="203">
        <v>9.0299999999999994</v>
      </c>
      <c r="S14" s="203">
        <v>5.66</v>
      </c>
      <c r="T14" s="203">
        <v>0</v>
      </c>
      <c r="U14" s="203">
        <v>50.14</v>
      </c>
      <c r="V14" s="203">
        <v>0</v>
      </c>
      <c r="W14" s="203">
        <v>4.84</v>
      </c>
      <c r="X14" s="203">
        <v>14.53</v>
      </c>
      <c r="Y14" s="203">
        <v>0</v>
      </c>
      <c r="Z14" s="203">
        <v>55</v>
      </c>
      <c r="AA14" s="203">
        <v>19.37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-0.14000000000000001</v>
      </c>
      <c r="AH14" s="203">
        <v>0</v>
      </c>
      <c r="AI14" s="203">
        <v>0</v>
      </c>
      <c r="AJ14" s="203">
        <v>0</v>
      </c>
      <c r="AK14" s="203">
        <v>-0.93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213.79</v>
      </c>
      <c r="L15" s="203">
        <v>19.37</v>
      </c>
      <c r="M15" s="203">
        <v>57.76</v>
      </c>
      <c r="N15" s="203">
        <v>40.200000000000003</v>
      </c>
      <c r="O15" s="203">
        <v>70.989999999999995</v>
      </c>
      <c r="P15" s="203">
        <v>26.67</v>
      </c>
      <c r="Q15" s="203">
        <v>0</v>
      </c>
      <c r="R15" s="203">
        <v>9.0299999999999994</v>
      </c>
      <c r="S15" s="203">
        <v>5.66</v>
      </c>
      <c r="T15" s="203">
        <v>0</v>
      </c>
      <c r="U15" s="203">
        <v>50.14</v>
      </c>
      <c r="V15" s="203">
        <v>0</v>
      </c>
      <c r="W15" s="203">
        <v>4.84</v>
      </c>
      <c r="X15" s="203">
        <v>14.53</v>
      </c>
      <c r="Y15" s="203">
        <v>0</v>
      </c>
      <c r="Z15" s="203">
        <v>55</v>
      </c>
      <c r="AA15" s="203">
        <v>19.37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-0.14000000000000001</v>
      </c>
      <c r="AH15" s="203">
        <v>0</v>
      </c>
      <c r="AI15" s="203">
        <v>0</v>
      </c>
      <c r="AJ15" s="203">
        <v>0</v>
      </c>
      <c r="AK15" s="203">
        <v>-0.93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213.79</v>
      </c>
      <c r="L16" s="203">
        <v>19.37</v>
      </c>
      <c r="M16" s="203">
        <v>57.76</v>
      </c>
      <c r="N16" s="203">
        <v>42.88</v>
      </c>
      <c r="O16" s="203">
        <v>70.989999999999995</v>
      </c>
      <c r="P16" s="203">
        <v>26.67</v>
      </c>
      <c r="Q16" s="203">
        <v>0</v>
      </c>
      <c r="R16" s="203">
        <v>9.0299999999999994</v>
      </c>
      <c r="S16" s="203">
        <v>5.66</v>
      </c>
      <c r="T16" s="203">
        <v>0</v>
      </c>
      <c r="U16" s="203">
        <v>50.14</v>
      </c>
      <c r="V16" s="203">
        <v>0</v>
      </c>
      <c r="W16" s="203">
        <v>4.84</v>
      </c>
      <c r="X16" s="203">
        <v>14.53</v>
      </c>
      <c r="Y16" s="203">
        <v>0</v>
      </c>
      <c r="Z16" s="203">
        <v>55</v>
      </c>
      <c r="AA16" s="203">
        <v>19.37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-0.14000000000000001</v>
      </c>
      <c r="AH16" s="203">
        <v>0</v>
      </c>
      <c r="AI16" s="203">
        <v>0</v>
      </c>
      <c r="AJ16" s="203">
        <v>0</v>
      </c>
      <c r="AK16" s="203">
        <v>-0.93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213.79</v>
      </c>
      <c r="L17" s="203">
        <v>19.37</v>
      </c>
      <c r="M17" s="203">
        <v>57.76</v>
      </c>
      <c r="N17" s="203">
        <v>42.88</v>
      </c>
      <c r="O17" s="203">
        <v>70.989999999999995</v>
      </c>
      <c r="P17" s="203">
        <v>26.67</v>
      </c>
      <c r="Q17" s="203">
        <v>0</v>
      </c>
      <c r="R17" s="203">
        <v>9.0299999999999994</v>
      </c>
      <c r="S17" s="203">
        <v>5.66</v>
      </c>
      <c r="T17" s="203">
        <v>0</v>
      </c>
      <c r="U17" s="203">
        <v>50.14</v>
      </c>
      <c r="V17" s="203">
        <v>0</v>
      </c>
      <c r="W17" s="203">
        <v>4.84</v>
      </c>
      <c r="X17" s="203">
        <v>15.5</v>
      </c>
      <c r="Y17" s="203">
        <v>0</v>
      </c>
      <c r="Z17" s="203">
        <v>55</v>
      </c>
      <c r="AA17" s="203">
        <v>19.37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-0.14000000000000001</v>
      </c>
      <c r="AH17" s="203">
        <v>0</v>
      </c>
      <c r="AI17" s="203">
        <v>0</v>
      </c>
      <c r="AJ17" s="203">
        <v>0</v>
      </c>
      <c r="AK17" s="203">
        <v>-0.93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213.79</v>
      </c>
      <c r="L18" s="203">
        <v>19.37</v>
      </c>
      <c r="M18" s="203">
        <v>57.76</v>
      </c>
      <c r="N18" s="203">
        <v>42.88</v>
      </c>
      <c r="O18" s="203">
        <v>70.989999999999995</v>
      </c>
      <c r="P18" s="203">
        <v>26.67</v>
      </c>
      <c r="Q18" s="203">
        <v>0</v>
      </c>
      <c r="R18" s="203">
        <v>9.0299999999999994</v>
      </c>
      <c r="S18" s="203">
        <v>5.66</v>
      </c>
      <c r="T18" s="203">
        <v>0</v>
      </c>
      <c r="U18" s="203">
        <v>50.14</v>
      </c>
      <c r="V18" s="203">
        <v>0</v>
      </c>
      <c r="W18" s="203">
        <v>4.84</v>
      </c>
      <c r="X18" s="203">
        <v>25.18</v>
      </c>
      <c r="Y18" s="203">
        <v>0</v>
      </c>
      <c r="Z18" s="203">
        <v>55</v>
      </c>
      <c r="AA18" s="203">
        <v>19.37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-0.14000000000000001</v>
      </c>
      <c r="AH18" s="203">
        <v>0</v>
      </c>
      <c r="AI18" s="203">
        <v>0</v>
      </c>
      <c r="AJ18" s="203">
        <v>0</v>
      </c>
      <c r="AK18" s="203">
        <v>-0.93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213.79</v>
      </c>
      <c r="L19" s="203">
        <v>19.37</v>
      </c>
      <c r="M19" s="203">
        <v>57.76</v>
      </c>
      <c r="N19" s="203">
        <v>42.88</v>
      </c>
      <c r="O19" s="203">
        <v>70.989999999999995</v>
      </c>
      <c r="P19" s="203">
        <v>26.67</v>
      </c>
      <c r="Q19" s="203">
        <v>0</v>
      </c>
      <c r="R19" s="203">
        <v>9.0299999999999994</v>
      </c>
      <c r="S19" s="203">
        <v>5.66</v>
      </c>
      <c r="T19" s="203">
        <v>0</v>
      </c>
      <c r="U19" s="203">
        <v>50.14</v>
      </c>
      <c r="V19" s="203">
        <v>0</v>
      </c>
      <c r="W19" s="203">
        <v>4.84</v>
      </c>
      <c r="X19" s="203">
        <v>56.77</v>
      </c>
      <c r="Y19" s="203">
        <v>0</v>
      </c>
      <c r="Z19" s="203">
        <v>55</v>
      </c>
      <c r="AA19" s="203">
        <v>19.37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-0.14000000000000001</v>
      </c>
      <c r="AH19" s="203">
        <v>0</v>
      </c>
      <c r="AI19" s="203">
        <v>0</v>
      </c>
      <c r="AJ19" s="203">
        <v>0</v>
      </c>
      <c r="AK19" s="203">
        <v>-0.93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213.79</v>
      </c>
      <c r="L20" s="203">
        <v>19.37</v>
      </c>
      <c r="M20" s="203">
        <v>57.76</v>
      </c>
      <c r="N20" s="203">
        <v>42.88</v>
      </c>
      <c r="O20" s="203">
        <v>70.989999999999995</v>
      </c>
      <c r="P20" s="203">
        <v>26.67</v>
      </c>
      <c r="Q20" s="203">
        <v>0</v>
      </c>
      <c r="R20" s="203">
        <v>9.0299999999999994</v>
      </c>
      <c r="S20" s="203">
        <v>5.66</v>
      </c>
      <c r="T20" s="203">
        <v>0</v>
      </c>
      <c r="U20" s="203">
        <v>50.14</v>
      </c>
      <c r="V20" s="203">
        <v>0</v>
      </c>
      <c r="W20" s="203">
        <v>19.739999999999998</v>
      </c>
      <c r="X20" s="203">
        <v>62.76</v>
      </c>
      <c r="Y20" s="203">
        <v>0</v>
      </c>
      <c r="Z20" s="203">
        <v>55</v>
      </c>
      <c r="AA20" s="203">
        <v>19.37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-0.14000000000000001</v>
      </c>
      <c r="AH20" s="203">
        <v>0</v>
      </c>
      <c r="AI20" s="203">
        <v>0</v>
      </c>
      <c r="AJ20" s="203">
        <v>0</v>
      </c>
      <c r="AK20" s="203">
        <v>-0.93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213.79</v>
      </c>
      <c r="L21" s="203">
        <v>19.37</v>
      </c>
      <c r="M21" s="203">
        <v>57.76</v>
      </c>
      <c r="N21" s="203">
        <v>42.88</v>
      </c>
      <c r="O21" s="203">
        <v>70.989999999999995</v>
      </c>
      <c r="P21" s="203">
        <v>26.67</v>
      </c>
      <c r="Q21" s="203">
        <v>0</v>
      </c>
      <c r="R21" s="203">
        <v>9.2799999999999994</v>
      </c>
      <c r="S21" s="203">
        <v>5.85</v>
      </c>
      <c r="T21" s="203">
        <v>0</v>
      </c>
      <c r="U21" s="203">
        <v>50.14</v>
      </c>
      <c r="V21" s="203">
        <v>0</v>
      </c>
      <c r="W21" s="203">
        <v>19.739999999999998</v>
      </c>
      <c r="X21" s="203">
        <v>62.76</v>
      </c>
      <c r="Y21" s="203">
        <v>0</v>
      </c>
      <c r="Z21" s="203">
        <v>55</v>
      </c>
      <c r="AA21" s="203">
        <v>19.37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-0.14000000000000001</v>
      </c>
      <c r="AH21" s="203">
        <v>0</v>
      </c>
      <c r="AI21" s="203">
        <v>0</v>
      </c>
      <c r="AJ21" s="203">
        <v>0</v>
      </c>
      <c r="AK21" s="203">
        <v>-0.93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213.79</v>
      </c>
      <c r="L22" s="203">
        <v>19.37</v>
      </c>
      <c r="M22" s="203">
        <v>57.76</v>
      </c>
      <c r="N22" s="203">
        <v>42.88</v>
      </c>
      <c r="O22" s="203">
        <v>70.989999999999995</v>
      </c>
      <c r="P22" s="203">
        <v>26.67</v>
      </c>
      <c r="Q22" s="203">
        <v>0</v>
      </c>
      <c r="R22" s="203">
        <v>9.2799999999999994</v>
      </c>
      <c r="S22" s="203">
        <v>5.85</v>
      </c>
      <c r="T22" s="203">
        <v>0</v>
      </c>
      <c r="U22" s="203">
        <v>50.14</v>
      </c>
      <c r="V22" s="203">
        <v>0</v>
      </c>
      <c r="W22" s="203">
        <v>19.739999999999998</v>
      </c>
      <c r="X22" s="203">
        <v>62.76</v>
      </c>
      <c r="Y22" s="203">
        <v>0</v>
      </c>
      <c r="Z22" s="203">
        <v>55</v>
      </c>
      <c r="AA22" s="203">
        <v>19.37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-0.14000000000000001</v>
      </c>
      <c r="AH22" s="203">
        <v>0</v>
      </c>
      <c r="AI22" s="203">
        <v>0</v>
      </c>
      <c r="AJ22" s="203">
        <v>0</v>
      </c>
      <c r="AK22" s="203">
        <v>-0.93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213.79</v>
      </c>
      <c r="L23" s="203">
        <v>19.37</v>
      </c>
      <c r="M23" s="203">
        <v>57.76</v>
      </c>
      <c r="N23" s="203">
        <v>42.88</v>
      </c>
      <c r="O23" s="203">
        <v>70.989999999999995</v>
      </c>
      <c r="P23" s="203">
        <v>26.67</v>
      </c>
      <c r="Q23" s="203">
        <v>0</v>
      </c>
      <c r="R23" s="203">
        <v>9.0299999999999994</v>
      </c>
      <c r="S23" s="203">
        <v>5.66</v>
      </c>
      <c r="T23" s="203">
        <v>0</v>
      </c>
      <c r="U23" s="203">
        <v>50.14</v>
      </c>
      <c r="V23" s="203">
        <v>0</v>
      </c>
      <c r="W23" s="203">
        <v>19.739999999999998</v>
      </c>
      <c r="X23" s="203">
        <v>62.76</v>
      </c>
      <c r="Y23" s="203">
        <v>0</v>
      </c>
      <c r="Z23" s="203">
        <v>59</v>
      </c>
      <c r="AA23" s="203">
        <v>19.37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-0.14000000000000001</v>
      </c>
      <c r="AH23" s="203">
        <v>0</v>
      </c>
      <c r="AI23" s="203">
        <v>0</v>
      </c>
      <c r="AJ23" s="203">
        <v>0</v>
      </c>
      <c r="AK23" s="203">
        <v>-0.93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213.79</v>
      </c>
      <c r="L24" s="203">
        <v>19.37</v>
      </c>
      <c r="M24" s="203">
        <v>57.76</v>
      </c>
      <c r="N24" s="203">
        <v>42.88</v>
      </c>
      <c r="O24" s="203">
        <v>70.989999999999995</v>
      </c>
      <c r="P24" s="203">
        <v>26.67</v>
      </c>
      <c r="Q24" s="203">
        <v>0</v>
      </c>
      <c r="R24" s="203">
        <v>9.0299999999999994</v>
      </c>
      <c r="S24" s="203">
        <v>5.66</v>
      </c>
      <c r="T24" s="203">
        <v>0</v>
      </c>
      <c r="U24" s="203">
        <v>50.14</v>
      </c>
      <c r="V24" s="203">
        <v>0</v>
      </c>
      <c r="W24" s="203">
        <v>19.739999999999998</v>
      </c>
      <c r="X24" s="203">
        <v>62.76</v>
      </c>
      <c r="Y24" s="203">
        <v>0</v>
      </c>
      <c r="Z24" s="203">
        <v>74.59</v>
      </c>
      <c r="AA24" s="203">
        <v>38.380000000000003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-0.14000000000000001</v>
      </c>
      <c r="AH24" s="203">
        <v>0</v>
      </c>
      <c r="AI24" s="203">
        <v>0</v>
      </c>
      <c r="AJ24" s="203">
        <v>0</v>
      </c>
      <c r="AK24" s="203">
        <v>-0.93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213.79</v>
      </c>
      <c r="L25" s="203">
        <v>19.37</v>
      </c>
      <c r="M25" s="203">
        <v>57.75</v>
      </c>
      <c r="N25" s="203">
        <v>42.88</v>
      </c>
      <c r="O25" s="203">
        <v>70.989999999999995</v>
      </c>
      <c r="P25" s="203">
        <v>26.67</v>
      </c>
      <c r="Q25" s="203">
        <v>0</v>
      </c>
      <c r="R25" s="203">
        <v>9.0299999999999994</v>
      </c>
      <c r="S25" s="203">
        <v>5.66</v>
      </c>
      <c r="T25" s="203">
        <v>0</v>
      </c>
      <c r="U25" s="203">
        <v>50.14</v>
      </c>
      <c r="V25" s="203">
        <v>0</v>
      </c>
      <c r="W25" s="203">
        <v>19.739999999999998</v>
      </c>
      <c r="X25" s="203">
        <v>62.76</v>
      </c>
      <c r="Y25" s="203">
        <v>0</v>
      </c>
      <c r="Z25" s="203">
        <v>79.430000000000007</v>
      </c>
      <c r="AA25" s="203">
        <v>38.380000000000003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-0.14000000000000001</v>
      </c>
      <c r="AH25" s="203">
        <v>0</v>
      </c>
      <c r="AI25" s="203">
        <v>0</v>
      </c>
      <c r="AJ25" s="203">
        <v>0</v>
      </c>
      <c r="AK25" s="203">
        <v>-0.93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213.79</v>
      </c>
      <c r="L26" s="203">
        <v>19.37</v>
      </c>
      <c r="M26" s="203">
        <v>57.75</v>
      </c>
      <c r="N26" s="203">
        <v>42.88</v>
      </c>
      <c r="O26" s="203">
        <v>70.989999999999995</v>
      </c>
      <c r="P26" s="203">
        <v>26.67</v>
      </c>
      <c r="Q26" s="203">
        <v>0</v>
      </c>
      <c r="R26" s="203">
        <v>7.52</v>
      </c>
      <c r="S26" s="203">
        <v>5.19</v>
      </c>
      <c r="T26" s="203">
        <v>0</v>
      </c>
      <c r="U26" s="203">
        <v>50.14</v>
      </c>
      <c r="V26" s="203">
        <v>0</v>
      </c>
      <c r="W26" s="203">
        <v>19.739999999999998</v>
      </c>
      <c r="X26" s="203">
        <v>62.76</v>
      </c>
      <c r="Y26" s="203">
        <v>0</v>
      </c>
      <c r="Z26" s="203">
        <v>87.18</v>
      </c>
      <c r="AA26" s="203">
        <v>38.380000000000003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-0.14000000000000001</v>
      </c>
      <c r="AH26" s="203">
        <v>0</v>
      </c>
      <c r="AI26" s="203">
        <v>0</v>
      </c>
      <c r="AJ26" s="203">
        <v>0</v>
      </c>
      <c r="AK26" s="203">
        <v>-0.93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290.89</v>
      </c>
      <c r="L27" s="203">
        <v>43.59</v>
      </c>
      <c r="M27" s="203">
        <v>57.75</v>
      </c>
      <c r="N27" s="203">
        <v>42.88</v>
      </c>
      <c r="O27" s="203">
        <v>70.989999999999995</v>
      </c>
      <c r="P27" s="203">
        <v>26.67</v>
      </c>
      <c r="Q27" s="203">
        <v>0</v>
      </c>
      <c r="R27" s="203">
        <v>18.04</v>
      </c>
      <c r="S27" s="203">
        <v>11.23</v>
      </c>
      <c r="T27" s="203">
        <v>0</v>
      </c>
      <c r="U27" s="203">
        <v>50.14</v>
      </c>
      <c r="V27" s="203">
        <v>8.82</v>
      </c>
      <c r="W27" s="203">
        <v>19.739999999999998</v>
      </c>
      <c r="X27" s="203">
        <v>56.62</v>
      </c>
      <c r="Y27" s="203">
        <v>0</v>
      </c>
      <c r="Z27" s="203">
        <v>99.77</v>
      </c>
      <c r="AA27" s="203">
        <v>38.380000000000003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-0.14000000000000001</v>
      </c>
      <c r="AH27" s="203">
        <v>0</v>
      </c>
      <c r="AI27" s="203">
        <v>0</v>
      </c>
      <c r="AJ27" s="203">
        <v>0</v>
      </c>
      <c r="AK27" s="203">
        <v>-0.93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6.24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319.7</v>
      </c>
      <c r="L28" s="203">
        <v>43.59</v>
      </c>
      <c r="M28" s="203">
        <v>57.75</v>
      </c>
      <c r="N28" s="203">
        <v>42.88</v>
      </c>
      <c r="O28" s="203">
        <v>70.989999999999995</v>
      </c>
      <c r="P28" s="203">
        <v>26.67</v>
      </c>
      <c r="Q28" s="203">
        <v>0</v>
      </c>
      <c r="R28" s="203">
        <v>18.04</v>
      </c>
      <c r="S28" s="203">
        <v>11.23</v>
      </c>
      <c r="T28" s="203">
        <v>0</v>
      </c>
      <c r="U28" s="203">
        <v>50.14</v>
      </c>
      <c r="V28" s="203">
        <v>8.82</v>
      </c>
      <c r="W28" s="203">
        <v>19.739999999999998</v>
      </c>
      <c r="X28" s="203">
        <v>62.76</v>
      </c>
      <c r="Y28" s="203">
        <v>0</v>
      </c>
      <c r="Z28" s="203">
        <v>99.77</v>
      </c>
      <c r="AA28" s="203">
        <v>38.380000000000003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-0.14000000000000001</v>
      </c>
      <c r="AH28" s="203">
        <v>0</v>
      </c>
      <c r="AI28" s="203">
        <v>0</v>
      </c>
      <c r="AJ28" s="203">
        <v>0</v>
      </c>
      <c r="AK28" s="203">
        <v>-0.93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14.75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323.29000000000002</v>
      </c>
      <c r="L29" s="203">
        <v>43.59</v>
      </c>
      <c r="M29" s="203">
        <v>57.75</v>
      </c>
      <c r="N29" s="203">
        <v>42.88</v>
      </c>
      <c r="O29" s="203">
        <v>70.989999999999995</v>
      </c>
      <c r="P29" s="203">
        <v>26.67</v>
      </c>
      <c r="Q29" s="203">
        <v>0</v>
      </c>
      <c r="R29" s="203">
        <v>18.04</v>
      </c>
      <c r="S29" s="203">
        <v>11.23</v>
      </c>
      <c r="T29" s="203">
        <v>0</v>
      </c>
      <c r="U29" s="203">
        <v>50.14</v>
      </c>
      <c r="V29" s="203">
        <v>8.82</v>
      </c>
      <c r="W29" s="203">
        <v>19.739999999999998</v>
      </c>
      <c r="X29" s="203">
        <v>62.76</v>
      </c>
      <c r="Y29" s="203">
        <v>0</v>
      </c>
      <c r="Z29" s="203">
        <v>99.77</v>
      </c>
      <c r="AA29" s="203">
        <v>38.380000000000003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-0.14000000000000001</v>
      </c>
      <c r="AH29" s="203">
        <v>0</v>
      </c>
      <c r="AI29" s="203">
        <v>0</v>
      </c>
      <c r="AJ29" s="203">
        <v>0</v>
      </c>
      <c r="AK29" s="203">
        <v>-0.93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27.37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323.39</v>
      </c>
      <c r="L30" s="203">
        <v>43.59</v>
      </c>
      <c r="M30" s="203">
        <v>57.75</v>
      </c>
      <c r="N30" s="203">
        <v>42.88</v>
      </c>
      <c r="O30" s="203">
        <v>70.989999999999995</v>
      </c>
      <c r="P30" s="203">
        <v>26.67</v>
      </c>
      <c r="Q30" s="203">
        <v>0</v>
      </c>
      <c r="R30" s="203">
        <v>18.04</v>
      </c>
      <c r="S30" s="203">
        <v>11.23</v>
      </c>
      <c r="T30" s="203">
        <v>0</v>
      </c>
      <c r="U30" s="203">
        <v>50.14</v>
      </c>
      <c r="V30" s="203">
        <v>8.82</v>
      </c>
      <c r="W30" s="203">
        <v>19.739999999999998</v>
      </c>
      <c r="X30" s="203">
        <v>62.76</v>
      </c>
      <c r="Y30" s="203">
        <v>0</v>
      </c>
      <c r="Z30" s="203">
        <v>99.77</v>
      </c>
      <c r="AA30" s="203">
        <v>38.380000000000003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-0.14000000000000001</v>
      </c>
      <c r="AH30" s="203">
        <v>0</v>
      </c>
      <c r="AI30" s="203">
        <v>0</v>
      </c>
      <c r="AJ30" s="203">
        <v>0</v>
      </c>
      <c r="AK30" s="203">
        <v>-0.93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45.27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323.29000000000002</v>
      </c>
      <c r="L31" s="203">
        <v>43.59</v>
      </c>
      <c r="M31" s="203">
        <v>55.74</v>
      </c>
      <c r="N31" s="203">
        <v>42.88</v>
      </c>
      <c r="O31" s="203">
        <v>70.989999999999995</v>
      </c>
      <c r="P31" s="203">
        <v>25.56</v>
      </c>
      <c r="Q31" s="203">
        <v>0</v>
      </c>
      <c r="R31" s="203">
        <v>18.04</v>
      </c>
      <c r="S31" s="203">
        <v>11.23</v>
      </c>
      <c r="T31" s="203">
        <v>0</v>
      </c>
      <c r="U31" s="203">
        <v>50.14</v>
      </c>
      <c r="V31" s="203">
        <v>8.82</v>
      </c>
      <c r="W31" s="203">
        <v>19.739999999999998</v>
      </c>
      <c r="X31" s="203">
        <v>62.76</v>
      </c>
      <c r="Y31" s="203">
        <v>0</v>
      </c>
      <c r="Z31" s="203">
        <v>99.77</v>
      </c>
      <c r="AA31" s="203">
        <v>38.380000000000003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-0.14000000000000001</v>
      </c>
      <c r="AH31" s="203">
        <v>0</v>
      </c>
      <c r="AI31" s="203">
        <v>0</v>
      </c>
      <c r="AJ31" s="203">
        <v>0</v>
      </c>
      <c r="AK31" s="203">
        <v>-0.93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323.39</v>
      </c>
      <c r="L32" s="203">
        <v>43.59</v>
      </c>
      <c r="M32" s="203">
        <v>55.74</v>
      </c>
      <c r="N32" s="203">
        <v>42.88</v>
      </c>
      <c r="O32" s="203">
        <v>70.989999999999995</v>
      </c>
      <c r="P32" s="203">
        <v>25.56</v>
      </c>
      <c r="Q32" s="203">
        <v>0</v>
      </c>
      <c r="R32" s="203">
        <v>18.04</v>
      </c>
      <c r="S32" s="203">
        <v>11.23</v>
      </c>
      <c r="T32" s="203">
        <v>0</v>
      </c>
      <c r="U32" s="203">
        <v>50.14</v>
      </c>
      <c r="V32" s="203">
        <v>8.82</v>
      </c>
      <c r="W32" s="203">
        <v>19.739999999999998</v>
      </c>
      <c r="X32" s="203">
        <v>62.76</v>
      </c>
      <c r="Y32" s="203">
        <v>0</v>
      </c>
      <c r="Z32" s="203">
        <v>99.77</v>
      </c>
      <c r="AA32" s="203">
        <v>38.380000000000003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-0.14000000000000001</v>
      </c>
      <c r="AH32" s="203">
        <v>0</v>
      </c>
      <c r="AI32" s="203">
        <v>0</v>
      </c>
      <c r="AJ32" s="203">
        <v>0</v>
      </c>
      <c r="AK32" s="203">
        <v>-0.93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325.42</v>
      </c>
      <c r="L33" s="203">
        <v>43.59</v>
      </c>
      <c r="M33" s="203">
        <v>55.74</v>
      </c>
      <c r="N33" s="203">
        <v>42.88</v>
      </c>
      <c r="O33" s="203">
        <v>70.989999999999995</v>
      </c>
      <c r="P33" s="203">
        <v>25.56</v>
      </c>
      <c r="Q33" s="203">
        <v>0</v>
      </c>
      <c r="R33" s="203">
        <v>18.04</v>
      </c>
      <c r="S33" s="203">
        <v>11.23</v>
      </c>
      <c r="T33" s="203">
        <v>0</v>
      </c>
      <c r="U33" s="203">
        <v>50.14</v>
      </c>
      <c r="V33" s="203">
        <v>8.82</v>
      </c>
      <c r="W33" s="203">
        <v>19.739999999999998</v>
      </c>
      <c r="X33" s="203">
        <v>62.76</v>
      </c>
      <c r="Y33" s="203">
        <v>0</v>
      </c>
      <c r="Z33" s="203">
        <v>99.77</v>
      </c>
      <c r="AA33" s="203">
        <v>38.380000000000003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-0.14000000000000001</v>
      </c>
      <c r="AH33" s="203">
        <v>0</v>
      </c>
      <c r="AI33" s="203">
        <v>0</v>
      </c>
      <c r="AJ33" s="203">
        <v>0</v>
      </c>
      <c r="AK33" s="203">
        <v>-0.93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325.52</v>
      </c>
      <c r="L34" s="203">
        <v>43.59</v>
      </c>
      <c r="M34" s="203">
        <v>55.74</v>
      </c>
      <c r="N34" s="203">
        <v>42.88</v>
      </c>
      <c r="O34" s="203">
        <v>70.989999999999995</v>
      </c>
      <c r="P34" s="203">
        <v>25.56</v>
      </c>
      <c r="Q34" s="203">
        <v>0</v>
      </c>
      <c r="R34" s="203">
        <v>18.04</v>
      </c>
      <c r="S34" s="203">
        <v>11.23</v>
      </c>
      <c r="T34" s="203">
        <v>0</v>
      </c>
      <c r="U34" s="203">
        <v>50.14</v>
      </c>
      <c r="V34" s="203">
        <v>8.82</v>
      </c>
      <c r="W34" s="203">
        <v>19.739999999999998</v>
      </c>
      <c r="X34" s="203">
        <v>62.76</v>
      </c>
      <c r="Y34" s="203">
        <v>0</v>
      </c>
      <c r="Z34" s="203">
        <v>99.77</v>
      </c>
      <c r="AA34" s="203">
        <v>38.380000000000003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-0.14000000000000001</v>
      </c>
      <c r="AH34" s="203">
        <v>0</v>
      </c>
      <c r="AI34" s="203">
        <v>0</v>
      </c>
      <c r="AJ34" s="203">
        <v>0</v>
      </c>
      <c r="AK34" s="203">
        <v>-0.93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247.5</v>
      </c>
      <c r="L35" s="203">
        <v>19.37</v>
      </c>
      <c r="M35" s="203">
        <v>55.73</v>
      </c>
      <c r="N35" s="203">
        <v>42.88</v>
      </c>
      <c r="O35" s="203">
        <v>70.989999999999995</v>
      </c>
      <c r="P35" s="203">
        <v>25.84</v>
      </c>
      <c r="Q35" s="203">
        <v>0</v>
      </c>
      <c r="R35" s="203">
        <v>8.9600000000000009</v>
      </c>
      <c r="S35" s="203">
        <v>5.63</v>
      </c>
      <c r="T35" s="203">
        <v>0</v>
      </c>
      <c r="U35" s="203">
        <v>50.14</v>
      </c>
      <c r="V35" s="203">
        <v>0</v>
      </c>
      <c r="W35" s="203">
        <v>19.739999999999998</v>
      </c>
      <c r="X35" s="203">
        <v>62.76</v>
      </c>
      <c r="Y35" s="203">
        <v>0</v>
      </c>
      <c r="Z35" s="203">
        <v>98.73</v>
      </c>
      <c r="AA35" s="203">
        <v>38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-0.14000000000000001</v>
      </c>
      <c r="AH35" s="203">
        <v>0</v>
      </c>
      <c r="AI35" s="203">
        <v>0</v>
      </c>
      <c r="AJ35" s="203">
        <v>0</v>
      </c>
      <c r="AK35" s="203">
        <v>-0.93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213.79</v>
      </c>
      <c r="L36" s="203">
        <v>19.37</v>
      </c>
      <c r="M36" s="203">
        <v>55.73</v>
      </c>
      <c r="N36" s="203">
        <v>42.88</v>
      </c>
      <c r="O36" s="203">
        <v>70.989999999999995</v>
      </c>
      <c r="P36" s="203">
        <v>25.84</v>
      </c>
      <c r="Q36" s="203">
        <v>0</v>
      </c>
      <c r="R36" s="203">
        <v>8.9600000000000009</v>
      </c>
      <c r="S36" s="203">
        <v>5.63</v>
      </c>
      <c r="T36" s="203">
        <v>0</v>
      </c>
      <c r="U36" s="203">
        <v>50.14</v>
      </c>
      <c r="V36" s="203">
        <v>0</v>
      </c>
      <c r="W36" s="203">
        <v>19.739999999999998</v>
      </c>
      <c r="X36" s="203">
        <v>62.76</v>
      </c>
      <c r="Y36" s="203">
        <v>0</v>
      </c>
      <c r="Z36" s="203">
        <v>98.73</v>
      </c>
      <c r="AA36" s="203">
        <v>38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-0.14000000000000001</v>
      </c>
      <c r="AH36" s="203">
        <v>0</v>
      </c>
      <c r="AI36" s="203">
        <v>0</v>
      </c>
      <c r="AJ36" s="203">
        <v>0</v>
      </c>
      <c r="AK36" s="203">
        <v>-0.93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213.79</v>
      </c>
      <c r="L37" s="203">
        <v>19.37</v>
      </c>
      <c r="M37" s="203">
        <v>55.73</v>
      </c>
      <c r="N37" s="203">
        <v>42.88</v>
      </c>
      <c r="O37" s="203">
        <v>70.989999999999995</v>
      </c>
      <c r="P37" s="203">
        <v>25.13</v>
      </c>
      <c r="Q37" s="203">
        <v>0</v>
      </c>
      <c r="R37" s="203">
        <v>0</v>
      </c>
      <c r="S37" s="203">
        <v>5.63</v>
      </c>
      <c r="T37" s="203">
        <v>0</v>
      </c>
      <c r="U37" s="203">
        <v>50.14</v>
      </c>
      <c r="V37" s="203">
        <v>0</v>
      </c>
      <c r="W37" s="203">
        <v>19.739999999999998</v>
      </c>
      <c r="X37" s="203">
        <v>62.76</v>
      </c>
      <c r="Y37" s="203">
        <v>0</v>
      </c>
      <c r="Z37" s="203">
        <v>98.73</v>
      </c>
      <c r="AA37" s="203">
        <v>38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-0.14000000000000001</v>
      </c>
      <c r="AH37" s="203">
        <v>0</v>
      </c>
      <c r="AI37" s="203">
        <v>0</v>
      </c>
      <c r="AJ37" s="203">
        <v>0</v>
      </c>
      <c r="AK37" s="203">
        <v>-0.93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213.79</v>
      </c>
      <c r="L38" s="203">
        <v>19.37</v>
      </c>
      <c r="M38" s="203">
        <v>55.73</v>
      </c>
      <c r="N38" s="203">
        <v>42.88</v>
      </c>
      <c r="O38" s="203">
        <v>70.989999999999995</v>
      </c>
      <c r="P38" s="203">
        <v>25.13</v>
      </c>
      <c r="Q38" s="203">
        <v>0</v>
      </c>
      <c r="R38" s="203">
        <v>0</v>
      </c>
      <c r="S38" s="203">
        <v>5.63</v>
      </c>
      <c r="T38" s="203">
        <v>0</v>
      </c>
      <c r="U38" s="203">
        <v>50.14</v>
      </c>
      <c r="V38" s="203">
        <v>0</v>
      </c>
      <c r="W38" s="203">
        <v>19.739999999999998</v>
      </c>
      <c r="X38" s="203">
        <v>62.76</v>
      </c>
      <c r="Y38" s="203">
        <v>0</v>
      </c>
      <c r="Z38" s="203">
        <v>98.73</v>
      </c>
      <c r="AA38" s="203">
        <v>38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-0.14000000000000001</v>
      </c>
      <c r="AH38" s="203">
        <v>0</v>
      </c>
      <c r="AI38" s="203">
        <v>0</v>
      </c>
      <c r="AJ38" s="203">
        <v>0</v>
      </c>
      <c r="AK38" s="203">
        <v>-0.93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213.79</v>
      </c>
      <c r="L39" s="203">
        <v>19.37</v>
      </c>
      <c r="M39" s="203">
        <v>55.73</v>
      </c>
      <c r="N39" s="203">
        <v>42.88</v>
      </c>
      <c r="O39" s="203">
        <v>70.989999999999995</v>
      </c>
      <c r="P39" s="203">
        <v>25.13</v>
      </c>
      <c r="Q39" s="203">
        <v>0</v>
      </c>
      <c r="R39" s="203">
        <v>0</v>
      </c>
      <c r="S39" s="203">
        <v>5.63</v>
      </c>
      <c r="T39" s="203">
        <v>0</v>
      </c>
      <c r="U39" s="203">
        <v>50.14</v>
      </c>
      <c r="V39" s="203">
        <v>0</v>
      </c>
      <c r="W39" s="203">
        <v>19.739999999999998</v>
      </c>
      <c r="X39" s="203">
        <v>62.76</v>
      </c>
      <c r="Y39" s="203">
        <v>0</v>
      </c>
      <c r="Z39" s="203">
        <v>55</v>
      </c>
      <c r="AA39" s="203">
        <v>20.399999999999999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-0.14000000000000001</v>
      </c>
      <c r="AH39" s="203">
        <v>0</v>
      </c>
      <c r="AI39" s="203">
        <v>0</v>
      </c>
      <c r="AJ39" s="203">
        <v>0</v>
      </c>
      <c r="AK39" s="203">
        <v>-0.93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213.79</v>
      </c>
      <c r="L40" s="203">
        <v>19.37</v>
      </c>
      <c r="M40" s="203">
        <v>55.73</v>
      </c>
      <c r="N40" s="203">
        <v>42.88</v>
      </c>
      <c r="O40" s="203">
        <v>70.989999999999995</v>
      </c>
      <c r="P40" s="203">
        <v>25.13</v>
      </c>
      <c r="Q40" s="203">
        <v>0</v>
      </c>
      <c r="R40" s="203">
        <v>0</v>
      </c>
      <c r="S40" s="203">
        <v>5.63</v>
      </c>
      <c r="T40" s="203">
        <v>0</v>
      </c>
      <c r="U40" s="203">
        <v>50.14</v>
      </c>
      <c r="V40" s="203">
        <v>0</v>
      </c>
      <c r="W40" s="203">
        <v>19.739999999999998</v>
      </c>
      <c r="X40" s="203">
        <v>62.76</v>
      </c>
      <c r="Y40" s="203">
        <v>0</v>
      </c>
      <c r="Z40" s="203">
        <v>55</v>
      </c>
      <c r="AA40" s="203">
        <v>20.399999999999999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-0.14000000000000001</v>
      </c>
      <c r="AH40" s="203">
        <v>0</v>
      </c>
      <c r="AI40" s="203">
        <v>0</v>
      </c>
      <c r="AJ40" s="203">
        <v>0</v>
      </c>
      <c r="AK40" s="203">
        <v>-0.93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213.79</v>
      </c>
      <c r="L41" s="203">
        <v>19.37</v>
      </c>
      <c r="M41" s="203">
        <v>55.73</v>
      </c>
      <c r="N41" s="203">
        <v>42.88</v>
      </c>
      <c r="O41" s="203">
        <v>70.989999999999995</v>
      </c>
      <c r="P41" s="203">
        <v>25.13</v>
      </c>
      <c r="Q41" s="203">
        <v>0</v>
      </c>
      <c r="R41" s="203">
        <v>0</v>
      </c>
      <c r="S41" s="203">
        <v>5.63</v>
      </c>
      <c r="T41" s="203">
        <v>0</v>
      </c>
      <c r="U41" s="203">
        <v>50.14</v>
      </c>
      <c r="V41" s="203">
        <v>0</v>
      </c>
      <c r="W41" s="203">
        <v>19.739999999999998</v>
      </c>
      <c r="X41" s="203">
        <v>62.76</v>
      </c>
      <c r="Y41" s="203">
        <v>0</v>
      </c>
      <c r="Z41" s="203">
        <v>55</v>
      </c>
      <c r="AA41" s="203">
        <v>20.399999999999999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-0.14000000000000001</v>
      </c>
      <c r="AH41" s="203">
        <v>0</v>
      </c>
      <c r="AI41" s="203">
        <v>0</v>
      </c>
      <c r="AJ41" s="203">
        <v>0</v>
      </c>
      <c r="AK41" s="203">
        <v>-0.93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213.79</v>
      </c>
      <c r="L42" s="203">
        <v>19.37</v>
      </c>
      <c r="M42" s="203">
        <v>55.73</v>
      </c>
      <c r="N42" s="203">
        <v>42.88</v>
      </c>
      <c r="O42" s="203">
        <v>70.989999999999995</v>
      </c>
      <c r="P42" s="203">
        <v>25.13</v>
      </c>
      <c r="Q42" s="203">
        <v>0</v>
      </c>
      <c r="R42" s="203">
        <v>0</v>
      </c>
      <c r="S42" s="203">
        <v>5.63</v>
      </c>
      <c r="T42" s="203">
        <v>0</v>
      </c>
      <c r="U42" s="203">
        <v>50.14</v>
      </c>
      <c r="V42" s="203">
        <v>0</v>
      </c>
      <c r="W42" s="203">
        <v>19.739999999999998</v>
      </c>
      <c r="X42" s="203">
        <v>62.76</v>
      </c>
      <c r="Y42" s="203">
        <v>0</v>
      </c>
      <c r="Z42" s="203">
        <v>55</v>
      </c>
      <c r="AA42" s="203">
        <v>20.399999999999999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-0.14000000000000001</v>
      </c>
      <c r="AH42" s="203">
        <v>0</v>
      </c>
      <c r="AI42" s="203">
        <v>0</v>
      </c>
      <c r="AJ42" s="203">
        <v>0</v>
      </c>
      <c r="AK42" s="203">
        <v>-0.93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213.79</v>
      </c>
      <c r="L43" s="203">
        <v>19.37</v>
      </c>
      <c r="M43" s="203">
        <v>55.73</v>
      </c>
      <c r="N43" s="203">
        <v>42.88</v>
      </c>
      <c r="O43" s="203">
        <v>70.989999999999995</v>
      </c>
      <c r="P43" s="203">
        <v>25.13</v>
      </c>
      <c r="Q43" s="203">
        <v>0</v>
      </c>
      <c r="R43" s="203">
        <v>8.9600000000000009</v>
      </c>
      <c r="S43" s="203">
        <v>5.63</v>
      </c>
      <c r="T43" s="203">
        <v>0</v>
      </c>
      <c r="U43" s="203">
        <v>50.14</v>
      </c>
      <c r="V43" s="203">
        <v>0</v>
      </c>
      <c r="W43" s="203">
        <v>19.739999999999998</v>
      </c>
      <c r="X43" s="203">
        <v>62.76</v>
      </c>
      <c r="Y43" s="203">
        <v>0</v>
      </c>
      <c r="Z43" s="203">
        <v>55</v>
      </c>
      <c r="AA43" s="203">
        <v>20.399999999999999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-0.14000000000000001</v>
      </c>
      <c r="AH43" s="203">
        <v>0</v>
      </c>
      <c r="AI43" s="203">
        <v>0</v>
      </c>
      <c r="AJ43" s="203">
        <v>0</v>
      </c>
      <c r="AK43" s="203">
        <v>-0.93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213.79</v>
      </c>
      <c r="L44" s="203">
        <v>19.37</v>
      </c>
      <c r="M44" s="203">
        <v>55.73</v>
      </c>
      <c r="N44" s="203">
        <v>42.88</v>
      </c>
      <c r="O44" s="203">
        <v>70.989999999999995</v>
      </c>
      <c r="P44" s="203">
        <v>25.13</v>
      </c>
      <c r="Q44" s="203">
        <v>0</v>
      </c>
      <c r="R44" s="203">
        <v>8.9600000000000009</v>
      </c>
      <c r="S44" s="203">
        <v>5.63</v>
      </c>
      <c r="T44" s="203">
        <v>0</v>
      </c>
      <c r="U44" s="203">
        <v>50.14</v>
      </c>
      <c r="V44" s="203">
        <v>0</v>
      </c>
      <c r="W44" s="203">
        <v>19.739999999999998</v>
      </c>
      <c r="X44" s="203">
        <v>62.76</v>
      </c>
      <c r="Y44" s="203">
        <v>0</v>
      </c>
      <c r="Z44" s="203">
        <v>55</v>
      </c>
      <c r="AA44" s="203">
        <v>20.399999999999999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-0.14000000000000001</v>
      </c>
      <c r="AH44" s="203">
        <v>0</v>
      </c>
      <c r="AI44" s="203">
        <v>0</v>
      </c>
      <c r="AJ44" s="203">
        <v>0</v>
      </c>
      <c r="AK44" s="203">
        <v>-0.93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213.79</v>
      </c>
      <c r="L45" s="203">
        <v>19.37</v>
      </c>
      <c r="M45" s="203">
        <v>55.73</v>
      </c>
      <c r="N45" s="203">
        <v>45.57</v>
      </c>
      <c r="O45" s="203">
        <v>70.989999999999995</v>
      </c>
      <c r="P45" s="203">
        <v>25.13</v>
      </c>
      <c r="Q45" s="203">
        <v>0</v>
      </c>
      <c r="R45" s="203">
        <v>8.9600000000000009</v>
      </c>
      <c r="S45" s="203">
        <v>5.63</v>
      </c>
      <c r="T45" s="203">
        <v>0</v>
      </c>
      <c r="U45" s="203">
        <v>50.14</v>
      </c>
      <c r="V45" s="203">
        <v>0</v>
      </c>
      <c r="W45" s="203">
        <v>19.739999999999998</v>
      </c>
      <c r="X45" s="203">
        <v>62.76</v>
      </c>
      <c r="Y45" s="203">
        <v>0</v>
      </c>
      <c r="Z45" s="203">
        <v>55</v>
      </c>
      <c r="AA45" s="203">
        <v>19.37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-0.14000000000000001</v>
      </c>
      <c r="AH45" s="203">
        <v>0</v>
      </c>
      <c r="AI45" s="203">
        <v>0</v>
      </c>
      <c r="AJ45" s="203">
        <v>0</v>
      </c>
      <c r="AK45" s="203">
        <v>-0.93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213.79</v>
      </c>
      <c r="L46" s="203">
        <v>19.37</v>
      </c>
      <c r="M46" s="203">
        <v>55.73</v>
      </c>
      <c r="N46" s="203">
        <v>45.57</v>
      </c>
      <c r="O46" s="203">
        <v>70.989999999999995</v>
      </c>
      <c r="P46" s="203">
        <v>25.13</v>
      </c>
      <c r="Q46" s="203">
        <v>0</v>
      </c>
      <c r="R46" s="203">
        <v>8.9600000000000009</v>
      </c>
      <c r="S46" s="203">
        <v>5.63</v>
      </c>
      <c r="T46" s="203">
        <v>0</v>
      </c>
      <c r="U46" s="203">
        <v>50.14</v>
      </c>
      <c r="V46" s="203">
        <v>0</v>
      </c>
      <c r="W46" s="203">
        <v>19.739999999999998</v>
      </c>
      <c r="X46" s="203">
        <v>62.76</v>
      </c>
      <c r="Y46" s="203">
        <v>0</v>
      </c>
      <c r="Z46" s="203">
        <v>55</v>
      </c>
      <c r="AA46" s="203">
        <v>19.37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-0.14000000000000001</v>
      </c>
      <c r="AH46" s="203">
        <v>0</v>
      </c>
      <c r="AI46" s="203">
        <v>0</v>
      </c>
      <c r="AJ46" s="203">
        <v>0</v>
      </c>
      <c r="AK46" s="203">
        <v>-0.93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213.79</v>
      </c>
      <c r="L47" s="203">
        <v>19.37</v>
      </c>
      <c r="M47" s="203">
        <v>58.42</v>
      </c>
      <c r="N47" s="203">
        <v>42.89</v>
      </c>
      <c r="O47" s="203">
        <v>70.989999999999995</v>
      </c>
      <c r="P47" s="203">
        <v>25.13</v>
      </c>
      <c r="Q47" s="203">
        <v>0</v>
      </c>
      <c r="R47" s="203">
        <v>8.9600000000000009</v>
      </c>
      <c r="S47" s="203">
        <v>5.63</v>
      </c>
      <c r="T47" s="203">
        <v>0</v>
      </c>
      <c r="U47" s="203">
        <v>50.14</v>
      </c>
      <c r="V47" s="203">
        <v>0</v>
      </c>
      <c r="W47" s="203">
        <v>19.739999999999998</v>
      </c>
      <c r="X47" s="203">
        <v>62.76</v>
      </c>
      <c r="Y47" s="203">
        <v>0</v>
      </c>
      <c r="Z47" s="203">
        <v>53.28</v>
      </c>
      <c r="AA47" s="203">
        <v>19.38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-0.14000000000000001</v>
      </c>
      <c r="AH47" s="203">
        <v>0</v>
      </c>
      <c r="AI47" s="203">
        <v>0</v>
      </c>
      <c r="AJ47" s="203">
        <v>0</v>
      </c>
      <c r="AK47" s="203">
        <v>-0.93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213.79</v>
      </c>
      <c r="L48" s="203">
        <v>19.37</v>
      </c>
      <c r="M48" s="203">
        <v>58.42</v>
      </c>
      <c r="N48" s="203">
        <v>42.89</v>
      </c>
      <c r="O48" s="203">
        <v>70.989999999999995</v>
      </c>
      <c r="P48" s="203">
        <v>25.13</v>
      </c>
      <c r="Q48" s="203">
        <v>0</v>
      </c>
      <c r="R48" s="203">
        <v>8.9600000000000009</v>
      </c>
      <c r="S48" s="203">
        <v>5.63</v>
      </c>
      <c r="T48" s="203">
        <v>0</v>
      </c>
      <c r="U48" s="203">
        <v>50.14</v>
      </c>
      <c r="V48" s="203">
        <v>0</v>
      </c>
      <c r="W48" s="203">
        <v>19.739999999999998</v>
      </c>
      <c r="X48" s="203">
        <v>62.76</v>
      </c>
      <c r="Y48" s="203">
        <v>0</v>
      </c>
      <c r="Z48" s="203">
        <v>53.28</v>
      </c>
      <c r="AA48" s="203">
        <v>19.38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-0.14000000000000001</v>
      </c>
      <c r="AH48" s="203">
        <v>0</v>
      </c>
      <c r="AI48" s="203">
        <v>0</v>
      </c>
      <c r="AJ48" s="203">
        <v>0</v>
      </c>
      <c r="AK48" s="203">
        <v>-0.93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213.79</v>
      </c>
      <c r="L49" s="203">
        <v>19.37</v>
      </c>
      <c r="M49" s="203">
        <v>61.77</v>
      </c>
      <c r="N49" s="203">
        <v>42.89</v>
      </c>
      <c r="O49" s="203">
        <v>70.989999999999995</v>
      </c>
      <c r="P49" s="203">
        <v>25.13</v>
      </c>
      <c r="Q49" s="203">
        <v>0</v>
      </c>
      <c r="R49" s="203">
        <v>8.9600000000000009</v>
      </c>
      <c r="S49" s="203">
        <v>5.63</v>
      </c>
      <c r="T49" s="203">
        <v>0</v>
      </c>
      <c r="U49" s="203">
        <v>50.14</v>
      </c>
      <c r="V49" s="203">
        <v>0</v>
      </c>
      <c r="W49" s="203">
        <v>19.739999999999998</v>
      </c>
      <c r="X49" s="203">
        <v>62.76</v>
      </c>
      <c r="Y49" s="203">
        <v>0</v>
      </c>
      <c r="Z49" s="203">
        <v>53.28</v>
      </c>
      <c r="AA49" s="203">
        <v>19.38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-0.14000000000000001</v>
      </c>
      <c r="AH49" s="203">
        <v>0</v>
      </c>
      <c r="AI49" s="203">
        <v>0</v>
      </c>
      <c r="AJ49" s="203">
        <v>0</v>
      </c>
      <c r="AK49" s="203">
        <v>-0.93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213.79</v>
      </c>
      <c r="L50" s="203">
        <v>19.37</v>
      </c>
      <c r="M50" s="203">
        <v>61.77</v>
      </c>
      <c r="N50" s="203">
        <v>42.89</v>
      </c>
      <c r="O50" s="203">
        <v>70.989999999999995</v>
      </c>
      <c r="P50" s="203">
        <v>25.13</v>
      </c>
      <c r="Q50" s="203">
        <v>0</v>
      </c>
      <c r="R50" s="203">
        <v>8.9600000000000009</v>
      </c>
      <c r="S50" s="203">
        <v>5.63</v>
      </c>
      <c r="T50" s="203">
        <v>0</v>
      </c>
      <c r="U50" s="203">
        <v>50.14</v>
      </c>
      <c r="V50" s="203">
        <v>0</v>
      </c>
      <c r="W50" s="203">
        <v>19.739999999999998</v>
      </c>
      <c r="X50" s="203">
        <v>62.76</v>
      </c>
      <c r="Y50" s="203">
        <v>0</v>
      </c>
      <c r="Z50" s="203">
        <v>53.28</v>
      </c>
      <c r="AA50" s="203">
        <v>19.38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-0.14000000000000001</v>
      </c>
      <c r="AH50" s="203">
        <v>0</v>
      </c>
      <c r="AI50" s="203">
        <v>0</v>
      </c>
      <c r="AJ50" s="203">
        <v>0</v>
      </c>
      <c r="AK50" s="203">
        <v>-0.93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213.79</v>
      </c>
      <c r="L51" s="203">
        <v>19.37</v>
      </c>
      <c r="M51" s="203">
        <v>61.77</v>
      </c>
      <c r="N51" s="203">
        <v>42.89</v>
      </c>
      <c r="O51" s="203">
        <v>70.989999999999995</v>
      </c>
      <c r="P51" s="203">
        <v>25.26</v>
      </c>
      <c r="Q51" s="203">
        <v>0</v>
      </c>
      <c r="R51" s="203">
        <v>8.9600000000000009</v>
      </c>
      <c r="S51" s="203">
        <v>5.63</v>
      </c>
      <c r="T51" s="203">
        <v>0</v>
      </c>
      <c r="U51" s="203">
        <v>50.14</v>
      </c>
      <c r="V51" s="203">
        <v>0</v>
      </c>
      <c r="W51" s="203">
        <v>19.739999999999998</v>
      </c>
      <c r="X51" s="203">
        <v>62.76</v>
      </c>
      <c r="Y51" s="203">
        <v>0</v>
      </c>
      <c r="Z51" s="203">
        <v>53.28</v>
      </c>
      <c r="AA51" s="203">
        <v>19.38</v>
      </c>
      <c r="AB51" s="203">
        <v>0</v>
      </c>
      <c r="AC51" s="203">
        <v>3.8</v>
      </c>
      <c r="AD51" s="203">
        <v>0</v>
      </c>
      <c r="AE51" s="203">
        <v>0</v>
      </c>
      <c r="AF51" s="203">
        <v>0</v>
      </c>
      <c r="AG51" s="203">
        <v>-0.14000000000000001</v>
      </c>
      <c r="AH51" s="203">
        <v>0</v>
      </c>
      <c r="AI51" s="203">
        <v>0</v>
      </c>
      <c r="AJ51" s="203">
        <v>0</v>
      </c>
      <c r="AK51" s="203">
        <v>-0.93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213.79</v>
      </c>
      <c r="L52" s="203">
        <v>19.37</v>
      </c>
      <c r="M52" s="203">
        <v>61.77</v>
      </c>
      <c r="N52" s="203">
        <v>42.89</v>
      </c>
      <c r="O52" s="203">
        <v>70.989999999999995</v>
      </c>
      <c r="P52" s="203">
        <v>25.26</v>
      </c>
      <c r="Q52" s="203">
        <v>0</v>
      </c>
      <c r="R52" s="203">
        <v>8.9600000000000009</v>
      </c>
      <c r="S52" s="203">
        <v>5.63</v>
      </c>
      <c r="T52" s="203">
        <v>0</v>
      </c>
      <c r="U52" s="203">
        <v>50.14</v>
      </c>
      <c r="V52" s="203">
        <v>0</v>
      </c>
      <c r="W52" s="203">
        <v>19.739999999999998</v>
      </c>
      <c r="X52" s="203">
        <v>62.76</v>
      </c>
      <c r="Y52" s="203">
        <v>0</v>
      </c>
      <c r="Z52" s="203">
        <v>55</v>
      </c>
      <c r="AA52" s="203">
        <v>19.37</v>
      </c>
      <c r="AB52" s="203">
        <v>0</v>
      </c>
      <c r="AC52" s="203">
        <v>3.8</v>
      </c>
      <c r="AD52" s="203">
        <v>0</v>
      </c>
      <c r="AE52" s="203">
        <v>0</v>
      </c>
      <c r="AF52" s="203">
        <v>0</v>
      </c>
      <c r="AG52" s="203">
        <v>-0.14000000000000001</v>
      </c>
      <c r="AH52" s="203">
        <v>0</v>
      </c>
      <c r="AI52" s="203">
        <v>0</v>
      </c>
      <c r="AJ52" s="203">
        <v>0</v>
      </c>
      <c r="AK52" s="203">
        <v>-0.93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213.79</v>
      </c>
      <c r="L53" s="203">
        <v>19.37</v>
      </c>
      <c r="M53" s="203">
        <v>61.77</v>
      </c>
      <c r="N53" s="203">
        <v>42.89</v>
      </c>
      <c r="O53" s="203">
        <v>70.989999999999995</v>
      </c>
      <c r="P53" s="203">
        <v>25.26</v>
      </c>
      <c r="Q53" s="203">
        <v>0</v>
      </c>
      <c r="R53" s="203">
        <v>8.9600000000000009</v>
      </c>
      <c r="S53" s="203">
        <v>5.63</v>
      </c>
      <c r="T53" s="203">
        <v>0</v>
      </c>
      <c r="U53" s="203">
        <v>50.14</v>
      </c>
      <c r="V53" s="203">
        <v>0</v>
      </c>
      <c r="W53" s="203">
        <v>19.739999999999998</v>
      </c>
      <c r="X53" s="203">
        <v>62.76</v>
      </c>
      <c r="Y53" s="203">
        <v>0</v>
      </c>
      <c r="Z53" s="203">
        <v>55</v>
      </c>
      <c r="AA53" s="203">
        <v>19.37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-0.14000000000000001</v>
      </c>
      <c r="AH53" s="203">
        <v>0</v>
      </c>
      <c r="AI53" s="203">
        <v>0</v>
      </c>
      <c r="AJ53" s="203">
        <v>0</v>
      </c>
      <c r="AK53" s="203">
        <v>-0.93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213.79</v>
      </c>
      <c r="L54" s="203">
        <v>19.37</v>
      </c>
      <c r="M54" s="203">
        <v>61.77</v>
      </c>
      <c r="N54" s="203">
        <v>42.89</v>
      </c>
      <c r="O54" s="203">
        <v>70.989999999999995</v>
      </c>
      <c r="P54" s="203">
        <v>25.26</v>
      </c>
      <c r="Q54" s="203">
        <v>0</v>
      </c>
      <c r="R54" s="203">
        <v>8.9600000000000009</v>
      </c>
      <c r="S54" s="203">
        <v>5.63</v>
      </c>
      <c r="T54" s="203">
        <v>0</v>
      </c>
      <c r="U54" s="203">
        <v>50.14</v>
      </c>
      <c r="V54" s="203">
        <v>0</v>
      </c>
      <c r="W54" s="203">
        <v>19.739999999999998</v>
      </c>
      <c r="X54" s="203">
        <v>62.76</v>
      </c>
      <c r="Y54" s="203">
        <v>0</v>
      </c>
      <c r="Z54" s="203">
        <v>55</v>
      </c>
      <c r="AA54" s="203">
        <v>19.37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-0.14000000000000001</v>
      </c>
      <c r="AH54" s="203">
        <v>0</v>
      </c>
      <c r="AI54" s="203">
        <v>0</v>
      </c>
      <c r="AJ54" s="203">
        <v>0</v>
      </c>
      <c r="AK54" s="203">
        <v>-0.93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213.79</v>
      </c>
      <c r="L55" s="203">
        <v>19.37</v>
      </c>
      <c r="M55" s="203">
        <v>61.77</v>
      </c>
      <c r="N55" s="203">
        <v>42.89</v>
      </c>
      <c r="O55" s="203">
        <v>70.989999999999995</v>
      </c>
      <c r="P55" s="203">
        <v>25.26</v>
      </c>
      <c r="Q55" s="203">
        <v>0</v>
      </c>
      <c r="R55" s="203">
        <v>8.9600000000000009</v>
      </c>
      <c r="S55" s="203">
        <v>5.63</v>
      </c>
      <c r="T55" s="203">
        <v>0</v>
      </c>
      <c r="U55" s="203">
        <v>50.14</v>
      </c>
      <c r="V55" s="203">
        <v>0</v>
      </c>
      <c r="W55" s="203">
        <v>19.739999999999998</v>
      </c>
      <c r="X55" s="203">
        <v>62.76</v>
      </c>
      <c r="Y55" s="203">
        <v>0</v>
      </c>
      <c r="Z55" s="203">
        <v>55</v>
      </c>
      <c r="AA55" s="203">
        <v>19.37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-0.14000000000000001</v>
      </c>
      <c r="AH55" s="203">
        <v>0</v>
      </c>
      <c r="AI55" s="203">
        <v>0</v>
      </c>
      <c r="AJ55" s="203">
        <v>0</v>
      </c>
      <c r="AK55" s="203">
        <v>-0.93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213.79</v>
      </c>
      <c r="L56" s="203">
        <v>19.37</v>
      </c>
      <c r="M56" s="203">
        <v>61.77</v>
      </c>
      <c r="N56" s="203">
        <v>42.89</v>
      </c>
      <c r="O56" s="203">
        <v>70.989999999999995</v>
      </c>
      <c r="P56" s="203">
        <v>25.26</v>
      </c>
      <c r="Q56" s="203">
        <v>0</v>
      </c>
      <c r="R56" s="203">
        <v>8.9600000000000009</v>
      </c>
      <c r="S56" s="203">
        <v>5.63</v>
      </c>
      <c r="T56" s="203">
        <v>0</v>
      </c>
      <c r="U56" s="203">
        <v>50.14</v>
      </c>
      <c r="V56" s="203">
        <v>0</v>
      </c>
      <c r="W56" s="203">
        <v>19.739999999999998</v>
      </c>
      <c r="X56" s="203">
        <v>62.76</v>
      </c>
      <c r="Y56" s="203">
        <v>0</v>
      </c>
      <c r="Z56" s="203">
        <v>55</v>
      </c>
      <c r="AA56" s="203">
        <v>19.37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-0.14000000000000001</v>
      </c>
      <c r="AH56" s="203">
        <v>0</v>
      </c>
      <c r="AI56" s="203">
        <v>0</v>
      </c>
      <c r="AJ56" s="203">
        <v>0</v>
      </c>
      <c r="AK56" s="203">
        <v>-0.93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213.79</v>
      </c>
      <c r="L57" s="203">
        <v>19.37</v>
      </c>
      <c r="M57" s="203">
        <v>61.77</v>
      </c>
      <c r="N57" s="203">
        <v>48.25</v>
      </c>
      <c r="O57" s="203">
        <v>70.989999999999995</v>
      </c>
      <c r="P57" s="203">
        <v>25.26</v>
      </c>
      <c r="Q57" s="203">
        <v>0</v>
      </c>
      <c r="R57" s="203">
        <v>9.2899999999999991</v>
      </c>
      <c r="S57" s="203">
        <v>5.86</v>
      </c>
      <c r="T57" s="203">
        <v>0</v>
      </c>
      <c r="U57" s="203">
        <v>50.14</v>
      </c>
      <c r="V57" s="203">
        <v>0</v>
      </c>
      <c r="W57" s="203">
        <v>4.84</v>
      </c>
      <c r="X57" s="203">
        <v>33.9</v>
      </c>
      <c r="Y57" s="203">
        <v>0</v>
      </c>
      <c r="Z57" s="203">
        <v>55</v>
      </c>
      <c r="AA57" s="203">
        <v>19.53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-0.14000000000000001</v>
      </c>
      <c r="AH57" s="203">
        <v>0</v>
      </c>
      <c r="AI57" s="203">
        <v>0</v>
      </c>
      <c r="AJ57" s="203">
        <v>0</v>
      </c>
      <c r="AK57" s="203">
        <v>-0.93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213.79</v>
      </c>
      <c r="L58" s="203">
        <v>19.37</v>
      </c>
      <c r="M58" s="203">
        <v>61.77</v>
      </c>
      <c r="N58" s="203">
        <v>48.25</v>
      </c>
      <c r="O58" s="203">
        <v>70.989999999999995</v>
      </c>
      <c r="P58" s="203">
        <v>25.26</v>
      </c>
      <c r="Q58" s="203">
        <v>0</v>
      </c>
      <c r="R58" s="203">
        <v>9.2899999999999991</v>
      </c>
      <c r="S58" s="203">
        <v>5.86</v>
      </c>
      <c r="T58" s="203">
        <v>0</v>
      </c>
      <c r="U58" s="203">
        <v>50.14</v>
      </c>
      <c r="V58" s="203">
        <v>0</v>
      </c>
      <c r="W58" s="203">
        <v>4.84</v>
      </c>
      <c r="X58" s="203">
        <v>33.9</v>
      </c>
      <c r="Y58" s="203">
        <v>0</v>
      </c>
      <c r="Z58" s="203">
        <v>55</v>
      </c>
      <c r="AA58" s="203">
        <v>19.53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-0.14000000000000001</v>
      </c>
      <c r="AH58" s="203">
        <v>0</v>
      </c>
      <c r="AI58" s="203">
        <v>0</v>
      </c>
      <c r="AJ58" s="203">
        <v>0</v>
      </c>
      <c r="AK58" s="203">
        <v>-0.93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213.79</v>
      </c>
      <c r="L59" s="203">
        <v>19.37</v>
      </c>
      <c r="M59" s="203">
        <v>61.77</v>
      </c>
      <c r="N59" s="203">
        <v>48.25</v>
      </c>
      <c r="O59" s="203">
        <v>70.989999999999995</v>
      </c>
      <c r="P59" s="203">
        <v>25.26</v>
      </c>
      <c r="Q59" s="203">
        <v>0</v>
      </c>
      <c r="R59" s="203">
        <v>9.2899999999999991</v>
      </c>
      <c r="S59" s="203">
        <v>5.86</v>
      </c>
      <c r="T59" s="203">
        <v>0</v>
      </c>
      <c r="U59" s="203">
        <v>50.14</v>
      </c>
      <c r="V59" s="203">
        <v>0</v>
      </c>
      <c r="W59" s="203">
        <v>4.84</v>
      </c>
      <c r="X59" s="203">
        <v>33.9</v>
      </c>
      <c r="Y59" s="203">
        <v>0</v>
      </c>
      <c r="Z59" s="203">
        <v>55</v>
      </c>
      <c r="AA59" s="203">
        <v>19.53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-0.14000000000000001</v>
      </c>
      <c r="AH59" s="203">
        <v>0</v>
      </c>
      <c r="AI59" s="203">
        <v>0</v>
      </c>
      <c r="AJ59" s="203">
        <v>0</v>
      </c>
      <c r="AK59" s="203">
        <v>-0.93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213.79</v>
      </c>
      <c r="L60" s="203">
        <v>19.37</v>
      </c>
      <c r="M60" s="203">
        <v>61.77</v>
      </c>
      <c r="N60" s="203">
        <v>48.25</v>
      </c>
      <c r="O60" s="203">
        <v>70.989999999999995</v>
      </c>
      <c r="P60" s="203">
        <v>25.26</v>
      </c>
      <c r="Q60" s="203">
        <v>0</v>
      </c>
      <c r="R60" s="203">
        <v>9.2899999999999991</v>
      </c>
      <c r="S60" s="203">
        <v>5.86</v>
      </c>
      <c r="T60" s="203">
        <v>0</v>
      </c>
      <c r="U60" s="203">
        <v>50.14</v>
      </c>
      <c r="V60" s="203">
        <v>0</v>
      </c>
      <c r="W60" s="203">
        <v>4.84</v>
      </c>
      <c r="X60" s="203">
        <v>33.9</v>
      </c>
      <c r="Y60" s="203">
        <v>0</v>
      </c>
      <c r="Z60" s="203">
        <v>55</v>
      </c>
      <c r="AA60" s="203">
        <v>19.53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-0.14000000000000001</v>
      </c>
      <c r="AH60" s="203">
        <v>0</v>
      </c>
      <c r="AI60" s="203">
        <v>0</v>
      </c>
      <c r="AJ60" s="203">
        <v>0</v>
      </c>
      <c r="AK60" s="203">
        <v>-0.93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213.19</v>
      </c>
      <c r="L61" s="203">
        <v>19.37</v>
      </c>
      <c r="M61" s="203">
        <v>61.77</v>
      </c>
      <c r="N61" s="203">
        <v>48.25</v>
      </c>
      <c r="O61" s="203">
        <v>70.989999999999995</v>
      </c>
      <c r="P61" s="203">
        <v>25.26</v>
      </c>
      <c r="Q61" s="203">
        <v>0</v>
      </c>
      <c r="R61" s="203">
        <v>9.2899999999999991</v>
      </c>
      <c r="S61" s="203">
        <v>5.86</v>
      </c>
      <c r="T61" s="203">
        <v>0</v>
      </c>
      <c r="U61" s="203">
        <v>50.14</v>
      </c>
      <c r="V61" s="203">
        <v>0</v>
      </c>
      <c r="W61" s="203">
        <v>4.84</v>
      </c>
      <c r="X61" s="203">
        <v>33.9</v>
      </c>
      <c r="Y61" s="203">
        <v>0</v>
      </c>
      <c r="Z61" s="203">
        <v>55</v>
      </c>
      <c r="AA61" s="203">
        <v>19.329999999999998</v>
      </c>
      <c r="AB61" s="203">
        <v>0</v>
      </c>
      <c r="AC61" s="203">
        <v>3.7</v>
      </c>
      <c r="AD61" s="203">
        <v>0</v>
      </c>
      <c r="AE61" s="203">
        <v>0</v>
      </c>
      <c r="AF61" s="203">
        <v>0</v>
      </c>
      <c r="AG61" s="203">
        <v>-0.14000000000000001</v>
      </c>
      <c r="AH61" s="203">
        <v>0</v>
      </c>
      <c r="AI61" s="203">
        <v>0</v>
      </c>
      <c r="AJ61" s="203">
        <v>0</v>
      </c>
      <c r="AK61" s="203">
        <v>-0.93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213.19</v>
      </c>
      <c r="L62" s="203">
        <v>19.37</v>
      </c>
      <c r="M62" s="203">
        <v>61.77</v>
      </c>
      <c r="N62" s="203">
        <v>48.25</v>
      </c>
      <c r="O62" s="203">
        <v>70.989999999999995</v>
      </c>
      <c r="P62" s="203">
        <v>25.26</v>
      </c>
      <c r="Q62" s="203">
        <v>0</v>
      </c>
      <c r="R62" s="203">
        <v>9.2899999999999991</v>
      </c>
      <c r="S62" s="203">
        <v>5.86</v>
      </c>
      <c r="T62" s="203">
        <v>0</v>
      </c>
      <c r="U62" s="203">
        <v>50.14</v>
      </c>
      <c r="V62" s="203">
        <v>0</v>
      </c>
      <c r="W62" s="203">
        <v>4.84</v>
      </c>
      <c r="X62" s="203">
        <v>33.9</v>
      </c>
      <c r="Y62" s="203">
        <v>0</v>
      </c>
      <c r="Z62" s="203">
        <v>55</v>
      </c>
      <c r="AA62" s="203">
        <v>19.329999999999998</v>
      </c>
      <c r="AB62" s="203">
        <v>0</v>
      </c>
      <c r="AC62" s="203">
        <v>3.7</v>
      </c>
      <c r="AD62" s="203">
        <v>0</v>
      </c>
      <c r="AE62" s="203">
        <v>0</v>
      </c>
      <c r="AF62" s="203">
        <v>0</v>
      </c>
      <c r="AG62" s="203">
        <v>-0.14000000000000001</v>
      </c>
      <c r="AH62" s="203">
        <v>0</v>
      </c>
      <c r="AI62" s="203">
        <v>0</v>
      </c>
      <c r="AJ62" s="203">
        <v>0</v>
      </c>
      <c r="AK62" s="203">
        <v>-0.93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213.19</v>
      </c>
      <c r="L63" s="203">
        <v>19.37</v>
      </c>
      <c r="M63" s="203">
        <v>61.77</v>
      </c>
      <c r="N63" s="203">
        <v>48.25</v>
      </c>
      <c r="O63" s="203">
        <v>70.989999999999995</v>
      </c>
      <c r="P63" s="203">
        <v>25.26</v>
      </c>
      <c r="Q63" s="203">
        <v>0</v>
      </c>
      <c r="R63" s="203">
        <v>9.36</v>
      </c>
      <c r="S63" s="203">
        <v>5.89</v>
      </c>
      <c r="T63" s="203">
        <v>0</v>
      </c>
      <c r="U63" s="203">
        <v>50.14</v>
      </c>
      <c r="V63" s="203">
        <v>0</v>
      </c>
      <c r="W63" s="203">
        <v>4.84</v>
      </c>
      <c r="X63" s="203">
        <v>33.9</v>
      </c>
      <c r="Y63" s="203">
        <v>0</v>
      </c>
      <c r="Z63" s="203">
        <v>55</v>
      </c>
      <c r="AA63" s="203">
        <v>19.38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-0.14000000000000001</v>
      </c>
      <c r="AH63" s="203">
        <v>0</v>
      </c>
      <c r="AI63" s="203">
        <v>0</v>
      </c>
      <c r="AJ63" s="203">
        <v>0</v>
      </c>
      <c r="AK63" s="203">
        <v>-0.93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213.19</v>
      </c>
      <c r="L64" s="203">
        <v>19.37</v>
      </c>
      <c r="M64" s="203">
        <v>61.77</v>
      </c>
      <c r="N64" s="203">
        <v>48.25</v>
      </c>
      <c r="O64" s="203">
        <v>70.989999999999995</v>
      </c>
      <c r="P64" s="203">
        <v>25.26</v>
      </c>
      <c r="Q64" s="203">
        <v>0</v>
      </c>
      <c r="R64" s="203">
        <v>9.36</v>
      </c>
      <c r="S64" s="203">
        <v>5.89</v>
      </c>
      <c r="T64" s="203">
        <v>0</v>
      </c>
      <c r="U64" s="203">
        <v>50.14</v>
      </c>
      <c r="V64" s="203">
        <v>0</v>
      </c>
      <c r="W64" s="203">
        <v>4.84</v>
      </c>
      <c r="X64" s="203">
        <v>33.909999999999997</v>
      </c>
      <c r="Y64" s="203">
        <v>0</v>
      </c>
      <c r="Z64" s="203">
        <v>55</v>
      </c>
      <c r="AA64" s="203">
        <v>19.38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-0.14000000000000001</v>
      </c>
      <c r="AH64" s="203">
        <v>0</v>
      </c>
      <c r="AI64" s="203">
        <v>0</v>
      </c>
      <c r="AJ64" s="203">
        <v>0</v>
      </c>
      <c r="AK64" s="203">
        <v>-0.93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213.19</v>
      </c>
      <c r="L65" s="203">
        <v>19.37</v>
      </c>
      <c r="M65" s="203">
        <v>61.77</v>
      </c>
      <c r="N65" s="203">
        <v>48.25</v>
      </c>
      <c r="O65" s="203">
        <v>70.989999999999995</v>
      </c>
      <c r="P65" s="203">
        <v>25.26</v>
      </c>
      <c r="Q65" s="203">
        <v>0</v>
      </c>
      <c r="R65" s="203">
        <v>9.36</v>
      </c>
      <c r="S65" s="203">
        <v>5.89</v>
      </c>
      <c r="T65" s="203">
        <v>0</v>
      </c>
      <c r="U65" s="203">
        <v>50.14</v>
      </c>
      <c r="V65" s="203">
        <v>0</v>
      </c>
      <c r="W65" s="203">
        <v>4.84</v>
      </c>
      <c r="X65" s="203">
        <v>33.909999999999997</v>
      </c>
      <c r="Y65" s="203">
        <v>0</v>
      </c>
      <c r="Z65" s="203">
        <v>55</v>
      </c>
      <c r="AA65" s="203">
        <v>19.38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-0.14000000000000001</v>
      </c>
      <c r="AH65" s="203">
        <v>0</v>
      </c>
      <c r="AI65" s="203">
        <v>0</v>
      </c>
      <c r="AJ65" s="203">
        <v>0</v>
      </c>
      <c r="AK65" s="203">
        <v>-0.93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213.19</v>
      </c>
      <c r="L66" s="203">
        <v>19.37</v>
      </c>
      <c r="M66" s="203">
        <v>61.77</v>
      </c>
      <c r="N66" s="203">
        <v>48.25</v>
      </c>
      <c r="O66" s="203">
        <v>70.989999999999995</v>
      </c>
      <c r="P66" s="203">
        <v>25.26</v>
      </c>
      <c r="Q66" s="203">
        <v>0</v>
      </c>
      <c r="R66" s="203">
        <v>9.36</v>
      </c>
      <c r="S66" s="203">
        <v>5.89</v>
      </c>
      <c r="T66" s="203">
        <v>0</v>
      </c>
      <c r="U66" s="203">
        <v>50.14</v>
      </c>
      <c r="V66" s="203">
        <v>0</v>
      </c>
      <c r="W66" s="203">
        <v>4.84</v>
      </c>
      <c r="X66" s="203">
        <v>33.909999999999997</v>
      </c>
      <c r="Y66" s="203">
        <v>0</v>
      </c>
      <c r="Z66" s="203">
        <v>53.28</v>
      </c>
      <c r="AA66" s="203">
        <v>19.38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-0.14000000000000001</v>
      </c>
      <c r="AH66" s="203">
        <v>0</v>
      </c>
      <c r="AI66" s="203">
        <v>0</v>
      </c>
      <c r="AJ66" s="203">
        <v>0</v>
      </c>
      <c r="AK66" s="203">
        <v>-0.93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201.75</v>
      </c>
      <c r="L67" s="203">
        <v>19.37</v>
      </c>
      <c r="M67" s="203">
        <v>61.77</v>
      </c>
      <c r="N67" s="203">
        <v>48.25</v>
      </c>
      <c r="O67" s="203">
        <v>70.989999999999995</v>
      </c>
      <c r="P67" s="203">
        <v>25.26</v>
      </c>
      <c r="Q67" s="203">
        <v>0</v>
      </c>
      <c r="R67" s="203">
        <v>9.09</v>
      </c>
      <c r="S67" s="203">
        <v>5.69</v>
      </c>
      <c r="T67" s="203">
        <v>0</v>
      </c>
      <c r="U67" s="203">
        <v>50.14</v>
      </c>
      <c r="V67" s="203">
        <v>0</v>
      </c>
      <c r="W67" s="203">
        <v>4.84</v>
      </c>
      <c r="X67" s="203">
        <v>33.909999999999997</v>
      </c>
      <c r="Y67" s="203">
        <v>0</v>
      </c>
      <c r="Z67" s="203">
        <v>53.28</v>
      </c>
      <c r="AA67" s="203">
        <v>19.38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-0.14000000000000001</v>
      </c>
      <c r="AH67" s="203">
        <v>0</v>
      </c>
      <c r="AI67" s="203">
        <v>0</v>
      </c>
      <c r="AJ67" s="203">
        <v>0</v>
      </c>
      <c r="AK67" s="203">
        <v>-0.93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201.75</v>
      </c>
      <c r="L68" s="203">
        <v>19.37</v>
      </c>
      <c r="M68" s="203">
        <v>61.77</v>
      </c>
      <c r="N68" s="203">
        <v>48.25</v>
      </c>
      <c r="O68" s="203">
        <v>70.989999999999995</v>
      </c>
      <c r="P68" s="203">
        <v>25.26</v>
      </c>
      <c r="Q68" s="203">
        <v>0</v>
      </c>
      <c r="R68" s="203">
        <v>9.09</v>
      </c>
      <c r="S68" s="203">
        <v>5.69</v>
      </c>
      <c r="T68" s="203">
        <v>0</v>
      </c>
      <c r="U68" s="203">
        <v>50.14</v>
      </c>
      <c r="V68" s="203">
        <v>0</v>
      </c>
      <c r="W68" s="203">
        <v>4.84</v>
      </c>
      <c r="X68" s="203">
        <v>33.909999999999997</v>
      </c>
      <c r="Y68" s="203">
        <v>0</v>
      </c>
      <c r="Z68" s="203">
        <v>99.77</v>
      </c>
      <c r="AA68" s="203">
        <v>19.38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-0.14000000000000001</v>
      </c>
      <c r="AH68" s="203">
        <v>0</v>
      </c>
      <c r="AI68" s="203">
        <v>0</v>
      </c>
      <c r="AJ68" s="203">
        <v>0</v>
      </c>
      <c r="AK68" s="203">
        <v>-0.93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279.05</v>
      </c>
      <c r="L69" s="203">
        <v>19.37</v>
      </c>
      <c r="M69" s="203">
        <v>61.77</v>
      </c>
      <c r="N69" s="203">
        <v>48.25</v>
      </c>
      <c r="O69" s="203">
        <v>70.989999999999995</v>
      </c>
      <c r="P69" s="203">
        <v>25.26</v>
      </c>
      <c r="Q69" s="203">
        <v>0</v>
      </c>
      <c r="R69" s="203">
        <v>9.09</v>
      </c>
      <c r="S69" s="203">
        <v>5.69</v>
      </c>
      <c r="T69" s="203">
        <v>0</v>
      </c>
      <c r="U69" s="203">
        <v>50.14</v>
      </c>
      <c r="V69" s="203">
        <v>0</v>
      </c>
      <c r="W69" s="203">
        <v>19.739999999999998</v>
      </c>
      <c r="X69" s="203">
        <v>62.76</v>
      </c>
      <c r="Y69" s="203">
        <v>0</v>
      </c>
      <c r="Z69" s="203">
        <v>99.77</v>
      </c>
      <c r="AA69" s="203">
        <v>38.380000000000003</v>
      </c>
      <c r="AB69" s="203">
        <v>0</v>
      </c>
      <c r="AC69" s="203">
        <v>12.28</v>
      </c>
      <c r="AD69" s="203">
        <v>0</v>
      </c>
      <c r="AE69" s="203">
        <v>0</v>
      </c>
      <c r="AF69" s="203">
        <v>0</v>
      </c>
      <c r="AG69" s="203">
        <v>-0.14000000000000001</v>
      </c>
      <c r="AH69" s="203">
        <v>0</v>
      </c>
      <c r="AI69" s="203">
        <v>0</v>
      </c>
      <c r="AJ69" s="203">
        <v>0</v>
      </c>
      <c r="AK69" s="203">
        <v>-0.93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314.75</v>
      </c>
      <c r="L70" s="203">
        <v>19.37</v>
      </c>
      <c r="M70" s="203">
        <v>61.77</v>
      </c>
      <c r="N70" s="203">
        <v>48.25</v>
      </c>
      <c r="O70" s="203">
        <v>70.989999999999995</v>
      </c>
      <c r="P70" s="203">
        <v>25.26</v>
      </c>
      <c r="Q70" s="203">
        <v>0</v>
      </c>
      <c r="R70" s="203">
        <v>9.09</v>
      </c>
      <c r="S70" s="203">
        <v>5.69</v>
      </c>
      <c r="T70" s="203">
        <v>0</v>
      </c>
      <c r="U70" s="203">
        <v>50.14</v>
      </c>
      <c r="V70" s="203">
        <v>0</v>
      </c>
      <c r="W70" s="203">
        <v>19.739999999999998</v>
      </c>
      <c r="X70" s="203">
        <v>62.76</v>
      </c>
      <c r="Y70" s="203">
        <v>0</v>
      </c>
      <c r="Z70" s="203">
        <v>99.77</v>
      </c>
      <c r="AA70" s="203">
        <v>38.380000000000003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-0.14000000000000001</v>
      </c>
      <c r="AH70" s="203">
        <v>0</v>
      </c>
      <c r="AI70" s="203">
        <v>0</v>
      </c>
      <c r="AJ70" s="203">
        <v>0</v>
      </c>
      <c r="AK70" s="203">
        <v>-0.93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44.99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314.70999999999998</v>
      </c>
      <c r="L71" s="203">
        <v>43.59</v>
      </c>
      <c r="M71" s="203">
        <v>61.77</v>
      </c>
      <c r="N71" s="203">
        <v>48.25</v>
      </c>
      <c r="O71" s="203">
        <v>70.989999999999995</v>
      </c>
      <c r="P71" s="203">
        <v>25.26</v>
      </c>
      <c r="Q71" s="203">
        <v>0</v>
      </c>
      <c r="R71" s="203">
        <v>0</v>
      </c>
      <c r="S71" s="203">
        <v>3.93</v>
      </c>
      <c r="T71" s="203">
        <v>0</v>
      </c>
      <c r="U71" s="203">
        <v>50.14</v>
      </c>
      <c r="V71" s="203">
        <v>8.82</v>
      </c>
      <c r="W71" s="203">
        <v>19.739999999999998</v>
      </c>
      <c r="X71" s="203">
        <v>62.76</v>
      </c>
      <c r="Y71" s="203">
        <v>0</v>
      </c>
      <c r="Z71" s="203">
        <v>105.02</v>
      </c>
      <c r="AA71" s="203">
        <v>38.380000000000003</v>
      </c>
      <c r="AB71" s="203">
        <v>0</v>
      </c>
      <c r="AC71" s="203">
        <v>12.28</v>
      </c>
      <c r="AD71" s="203">
        <v>0</v>
      </c>
      <c r="AE71" s="203">
        <v>0</v>
      </c>
      <c r="AF71" s="203">
        <v>0</v>
      </c>
      <c r="AG71" s="203">
        <v>-0.14000000000000001</v>
      </c>
      <c r="AH71" s="203">
        <v>0</v>
      </c>
      <c r="AI71" s="203">
        <v>0</v>
      </c>
      <c r="AJ71" s="203">
        <v>0</v>
      </c>
      <c r="AK71" s="203">
        <v>-0.93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41.96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310.76</v>
      </c>
      <c r="L72" s="203">
        <v>43.59</v>
      </c>
      <c r="M72" s="203">
        <v>61.77</v>
      </c>
      <c r="N72" s="203">
        <v>48.25</v>
      </c>
      <c r="O72" s="203">
        <v>70.989999999999995</v>
      </c>
      <c r="P72" s="203">
        <v>25.26</v>
      </c>
      <c r="Q72" s="203">
        <v>0</v>
      </c>
      <c r="R72" s="203">
        <v>16.03</v>
      </c>
      <c r="S72" s="203">
        <v>8.85</v>
      </c>
      <c r="T72" s="203">
        <v>0</v>
      </c>
      <c r="U72" s="203">
        <v>50.14</v>
      </c>
      <c r="V72" s="203">
        <v>8.81</v>
      </c>
      <c r="W72" s="203">
        <v>19.739999999999998</v>
      </c>
      <c r="X72" s="203">
        <v>62.76</v>
      </c>
      <c r="Y72" s="203">
        <v>0</v>
      </c>
      <c r="Z72" s="203">
        <v>105.02</v>
      </c>
      <c r="AA72" s="203">
        <v>38.380000000000003</v>
      </c>
      <c r="AB72" s="203">
        <v>0</v>
      </c>
      <c r="AC72" s="203">
        <v>3.33</v>
      </c>
      <c r="AD72" s="203">
        <v>0</v>
      </c>
      <c r="AE72" s="203">
        <v>0</v>
      </c>
      <c r="AF72" s="203">
        <v>0</v>
      </c>
      <c r="AG72" s="203">
        <v>-0.14000000000000001</v>
      </c>
      <c r="AH72" s="203">
        <v>0</v>
      </c>
      <c r="AI72" s="203">
        <v>0</v>
      </c>
      <c r="AJ72" s="203">
        <v>0</v>
      </c>
      <c r="AK72" s="203">
        <v>-0.93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306.76</v>
      </c>
      <c r="L73" s="203">
        <v>43.59</v>
      </c>
      <c r="M73" s="203">
        <v>61.77</v>
      </c>
      <c r="N73" s="203">
        <v>48.25</v>
      </c>
      <c r="O73" s="203">
        <v>70.989999999999995</v>
      </c>
      <c r="P73" s="203">
        <v>25.26</v>
      </c>
      <c r="Q73" s="203">
        <v>0</v>
      </c>
      <c r="R73" s="203">
        <v>18.04</v>
      </c>
      <c r="S73" s="203">
        <v>10.76</v>
      </c>
      <c r="T73" s="203">
        <v>0</v>
      </c>
      <c r="U73" s="203">
        <v>50.14</v>
      </c>
      <c r="V73" s="203">
        <v>8.81</v>
      </c>
      <c r="W73" s="203">
        <v>19.739999999999998</v>
      </c>
      <c r="X73" s="203">
        <v>62.76</v>
      </c>
      <c r="Y73" s="203">
        <v>0</v>
      </c>
      <c r="Z73" s="203">
        <v>105.02</v>
      </c>
      <c r="AA73" s="203">
        <v>38.380000000000003</v>
      </c>
      <c r="AB73" s="203">
        <v>0</v>
      </c>
      <c r="AC73" s="203">
        <v>12.28</v>
      </c>
      <c r="AD73" s="203">
        <v>0</v>
      </c>
      <c r="AE73" s="203">
        <v>0</v>
      </c>
      <c r="AF73" s="203">
        <v>0</v>
      </c>
      <c r="AG73" s="203">
        <v>-0.14000000000000001</v>
      </c>
      <c r="AH73" s="203">
        <v>0</v>
      </c>
      <c r="AI73" s="203">
        <v>0</v>
      </c>
      <c r="AJ73" s="203">
        <v>0</v>
      </c>
      <c r="AK73" s="203">
        <v>-0.93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18.84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309.76</v>
      </c>
      <c r="L74" s="203">
        <v>43.59</v>
      </c>
      <c r="M74" s="203">
        <v>61.77</v>
      </c>
      <c r="N74" s="203">
        <v>48.25</v>
      </c>
      <c r="O74" s="203">
        <v>70.989999999999995</v>
      </c>
      <c r="P74" s="203">
        <v>25.26</v>
      </c>
      <c r="Q74" s="203">
        <v>0</v>
      </c>
      <c r="R74" s="203">
        <v>18.04</v>
      </c>
      <c r="S74" s="203">
        <v>11.23</v>
      </c>
      <c r="T74" s="203">
        <v>0</v>
      </c>
      <c r="U74" s="203">
        <v>50.14</v>
      </c>
      <c r="V74" s="203">
        <v>8.81</v>
      </c>
      <c r="W74" s="203">
        <v>19.739999999999998</v>
      </c>
      <c r="X74" s="203">
        <v>62.76</v>
      </c>
      <c r="Y74" s="203">
        <v>0</v>
      </c>
      <c r="Z74" s="203">
        <v>105.02</v>
      </c>
      <c r="AA74" s="203">
        <v>38.380000000000003</v>
      </c>
      <c r="AB74" s="203">
        <v>0</v>
      </c>
      <c r="AC74" s="203">
        <v>12.28</v>
      </c>
      <c r="AD74" s="203">
        <v>0</v>
      </c>
      <c r="AE74" s="203">
        <v>0</v>
      </c>
      <c r="AF74" s="203">
        <v>0</v>
      </c>
      <c r="AG74" s="203">
        <v>-0.14000000000000001</v>
      </c>
      <c r="AH74" s="203">
        <v>0</v>
      </c>
      <c r="AI74" s="203">
        <v>0</v>
      </c>
      <c r="AJ74" s="203">
        <v>0</v>
      </c>
      <c r="AK74" s="203">
        <v>-0.93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9.2200000000000006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328.76</v>
      </c>
      <c r="L75" s="203">
        <v>41.67</v>
      </c>
      <c r="M75" s="203">
        <v>61.77</v>
      </c>
      <c r="N75" s="203">
        <v>48.25</v>
      </c>
      <c r="O75" s="203">
        <v>70.989999999999995</v>
      </c>
      <c r="P75" s="203">
        <v>25.26</v>
      </c>
      <c r="Q75" s="203">
        <v>0</v>
      </c>
      <c r="R75" s="203">
        <v>18.04</v>
      </c>
      <c r="S75" s="203">
        <v>11.23</v>
      </c>
      <c r="T75" s="203">
        <v>0</v>
      </c>
      <c r="U75" s="203">
        <v>50.14</v>
      </c>
      <c r="V75" s="203">
        <v>8.81</v>
      </c>
      <c r="W75" s="203">
        <v>19.739999999999998</v>
      </c>
      <c r="X75" s="203">
        <v>62.76</v>
      </c>
      <c r="Y75" s="203">
        <v>0</v>
      </c>
      <c r="Z75" s="203">
        <v>105.02</v>
      </c>
      <c r="AA75" s="203">
        <v>38.380000000000003</v>
      </c>
      <c r="AB75" s="203">
        <v>0</v>
      </c>
      <c r="AC75" s="203">
        <v>12.28</v>
      </c>
      <c r="AD75" s="203">
        <v>0</v>
      </c>
      <c r="AE75" s="203">
        <v>0</v>
      </c>
      <c r="AF75" s="203">
        <v>0</v>
      </c>
      <c r="AG75" s="203">
        <v>-0.14000000000000001</v>
      </c>
      <c r="AH75" s="203">
        <v>0</v>
      </c>
      <c r="AI75" s="203">
        <v>0</v>
      </c>
      <c r="AJ75" s="203">
        <v>0</v>
      </c>
      <c r="AK75" s="203">
        <v>-0.93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327.76</v>
      </c>
      <c r="L76" s="203">
        <v>40.9</v>
      </c>
      <c r="M76" s="203">
        <v>61.77</v>
      </c>
      <c r="N76" s="203">
        <v>48.25</v>
      </c>
      <c r="O76" s="203">
        <v>70.989999999999995</v>
      </c>
      <c r="P76" s="203">
        <v>25.26</v>
      </c>
      <c r="Q76" s="203">
        <v>0</v>
      </c>
      <c r="R76" s="203">
        <v>18.04</v>
      </c>
      <c r="S76" s="203">
        <v>11.23</v>
      </c>
      <c r="T76" s="203">
        <v>0</v>
      </c>
      <c r="U76" s="203">
        <v>50.14</v>
      </c>
      <c r="V76" s="203">
        <v>8.81</v>
      </c>
      <c r="W76" s="203">
        <v>19.739999999999998</v>
      </c>
      <c r="X76" s="203">
        <v>62.76</v>
      </c>
      <c r="Y76" s="203">
        <v>0</v>
      </c>
      <c r="Z76" s="203">
        <v>105.02</v>
      </c>
      <c r="AA76" s="203">
        <v>38.380000000000003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-0.14000000000000001</v>
      </c>
      <c r="AH76" s="203">
        <v>0</v>
      </c>
      <c r="AI76" s="203">
        <v>0</v>
      </c>
      <c r="AJ76" s="203">
        <v>0</v>
      </c>
      <c r="AK76" s="203">
        <v>-0.93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326.76</v>
      </c>
      <c r="L77" s="203">
        <v>40.9</v>
      </c>
      <c r="M77" s="203">
        <v>61.77</v>
      </c>
      <c r="N77" s="203">
        <v>48.25</v>
      </c>
      <c r="O77" s="203">
        <v>70.989999999999995</v>
      </c>
      <c r="P77" s="203">
        <v>25.26</v>
      </c>
      <c r="Q77" s="203">
        <v>0</v>
      </c>
      <c r="R77" s="203">
        <v>18.04</v>
      </c>
      <c r="S77" s="203">
        <v>11.23</v>
      </c>
      <c r="T77" s="203">
        <v>0</v>
      </c>
      <c r="U77" s="203">
        <v>50.14</v>
      </c>
      <c r="V77" s="203">
        <v>8.81</v>
      </c>
      <c r="W77" s="203">
        <v>19.739999999999998</v>
      </c>
      <c r="X77" s="203">
        <v>62.76</v>
      </c>
      <c r="Y77" s="203">
        <v>0</v>
      </c>
      <c r="Z77" s="203">
        <v>105.02</v>
      </c>
      <c r="AA77" s="203">
        <v>38.380000000000003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-0.14000000000000001</v>
      </c>
      <c r="AH77" s="203">
        <v>0</v>
      </c>
      <c r="AI77" s="203">
        <v>0</v>
      </c>
      <c r="AJ77" s="203">
        <v>0</v>
      </c>
      <c r="AK77" s="203">
        <v>-0.93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327.76</v>
      </c>
      <c r="L78" s="203">
        <v>40.9</v>
      </c>
      <c r="M78" s="203">
        <v>61.77</v>
      </c>
      <c r="N78" s="203">
        <v>48.25</v>
      </c>
      <c r="O78" s="203">
        <v>70.989999999999995</v>
      </c>
      <c r="P78" s="203">
        <v>25.26</v>
      </c>
      <c r="Q78" s="203">
        <v>0</v>
      </c>
      <c r="R78" s="203">
        <v>18.04</v>
      </c>
      <c r="S78" s="203">
        <v>11.23</v>
      </c>
      <c r="T78" s="203">
        <v>0</v>
      </c>
      <c r="U78" s="203">
        <v>50.14</v>
      </c>
      <c r="V78" s="203">
        <v>8.81</v>
      </c>
      <c r="W78" s="203">
        <v>19.739999999999998</v>
      </c>
      <c r="X78" s="203">
        <v>62.76</v>
      </c>
      <c r="Y78" s="203">
        <v>0</v>
      </c>
      <c r="Z78" s="203">
        <v>105.02</v>
      </c>
      <c r="AA78" s="203">
        <v>38.380000000000003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-0.14000000000000001</v>
      </c>
      <c r="AH78" s="203">
        <v>0</v>
      </c>
      <c r="AI78" s="203">
        <v>0</v>
      </c>
      <c r="AJ78" s="203">
        <v>0</v>
      </c>
      <c r="AK78" s="203">
        <v>-0.93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330.76</v>
      </c>
      <c r="L79" s="203">
        <v>40.9</v>
      </c>
      <c r="M79" s="203">
        <v>61.77</v>
      </c>
      <c r="N79" s="203">
        <v>48.25</v>
      </c>
      <c r="O79" s="203">
        <v>70.989999999999995</v>
      </c>
      <c r="P79" s="203">
        <v>25.26</v>
      </c>
      <c r="Q79" s="203">
        <v>0</v>
      </c>
      <c r="R79" s="203">
        <v>18.04</v>
      </c>
      <c r="S79" s="203">
        <v>11.23</v>
      </c>
      <c r="T79" s="203">
        <v>0</v>
      </c>
      <c r="U79" s="203">
        <v>50.14</v>
      </c>
      <c r="V79" s="203">
        <v>8.81</v>
      </c>
      <c r="W79" s="203">
        <v>19.739999999999998</v>
      </c>
      <c r="X79" s="203">
        <v>62.76</v>
      </c>
      <c r="Y79" s="203">
        <v>0</v>
      </c>
      <c r="Z79" s="203">
        <v>105.02</v>
      </c>
      <c r="AA79" s="203">
        <v>38.380000000000003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-0.14000000000000001</v>
      </c>
      <c r="AH79" s="203">
        <v>0</v>
      </c>
      <c r="AI79" s="203">
        <v>0</v>
      </c>
      <c r="AJ79" s="203">
        <v>0</v>
      </c>
      <c r="AK79" s="203">
        <v>-0.93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313.76</v>
      </c>
      <c r="L80" s="203">
        <v>40.9</v>
      </c>
      <c r="M80" s="203">
        <v>61.77</v>
      </c>
      <c r="N80" s="203">
        <v>48.25</v>
      </c>
      <c r="O80" s="203">
        <v>70.989999999999995</v>
      </c>
      <c r="P80" s="203">
        <v>25.26</v>
      </c>
      <c r="Q80" s="203">
        <v>0</v>
      </c>
      <c r="R80" s="203">
        <v>18.04</v>
      </c>
      <c r="S80" s="203">
        <v>11.23</v>
      </c>
      <c r="T80" s="203">
        <v>0</v>
      </c>
      <c r="U80" s="203">
        <v>50.14</v>
      </c>
      <c r="V80" s="203">
        <v>8.81</v>
      </c>
      <c r="W80" s="203">
        <v>19.739999999999998</v>
      </c>
      <c r="X80" s="203">
        <v>62.76</v>
      </c>
      <c r="Y80" s="203">
        <v>0</v>
      </c>
      <c r="Z80" s="203">
        <v>105.02</v>
      </c>
      <c r="AA80" s="203">
        <v>38.380000000000003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-0.14000000000000001</v>
      </c>
      <c r="AH80" s="203">
        <v>0</v>
      </c>
      <c r="AI80" s="203">
        <v>0</v>
      </c>
      <c r="AJ80" s="203">
        <v>0</v>
      </c>
      <c r="AK80" s="203">
        <v>-0.93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320.76</v>
      </c>
      <c r="L81" s="203">
        <v>40.9</v>
      </c>
      <c r="M81" s="203">
        <v>61.77</v>
      </c>
      <c r="N81" s="203">
        <v>48.25</v>
      </c>
      <c r="O81" s="203">
        <v>70.989999999999995</v>
      </c>
      <c r="P81" s="203">
        <v>25.26</v>
      </c>
      <c r="Q81" s="203">
        <v>0</v>
      </c>
      <c r="R81" s="203">
        <v>18.04</v>
      </c>
      <c r="S81" s="203">
        <v>11.23</v>
      </c>
      <c r="T81" s="203">
        <v>0</v>
      </c>
      <c r="U81" s="203">
        <v>50.14</v>
      </c>
      <c r="V81" s="203">
        <v>8.81</v>
      </c>
      <c r="W81" s="203">
        <v>19.739999999999998</v>
      </c>
      <c r="X81" s="203">
        <v>62.76</v>
      </c>
      <c r="Y81" s="203">
        <v>0</v>
      </c>
      <c r="Z81" s="203">
        <v>105.02</v>
      </c>
      <c r="AA81" s="203">
        <v>38.380000000000003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-0.14000000000000001</v>
      </c>
      <c r="AH81" s="203">
        <v>0</v>
      </c>
      <c r="AI81" s="203">
        <v>0</v>
      </c>
      <c r="AJ81" s="203">
        <v>0</v>
      </c>
      <c r="AK81" s="203">
        <v>-0.93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304.76</v>
      </c>
      <c r="L82" s="203">
        <v>67.16</v>
      </c>
      <c r="M82" s="203">
        <v>61.77</v>
      </c>
      <c r="N82" s="203">
        <v>48.25</v>
      </c>
      <c r="O82" s="203">
        <v>70.989999999999995</v>
      </c>
      <c r="P82" s="203">
        <v>25.26</v>
      </c>
      <c r="Q82" s="203">
        <v>0</v>
      </c>
      <c r="R82" s="203">
        <v>18.03</v>
      </c>
      <c r="S82" s="203">
        <v>11.23</v>
      </c>
      <c r="T82" s="203">
        <v>0</v>
      </c>
      <c r="U82" s="203">
        <v>50.14</v>
      </c>
      <c r="V82" s="203">
        <v>8.81</v>
      </c>
      <c r="W82" s="203">
        <v>19.739999999999998</v>
      </c>
      <c r="X82" s="203">
        <v>62.76</v>
      </c>
      <c r="Y82" s="203">
        <v>0</v>
      </c>
      <c r="Z82" s="203">
        <v>105.02</v>
      </c>
      <c r="AA82" s="203">
        <v>38.380000000000003</v>
      </c>
      <c r="AB82" s="203">
        <v>0</v>
      </c>
      <c r="AC82" s="203">
        <v>3.8</v>
      </c>
      <c r="AD82" s="203">
        <v>0</v>
      </c>
      <c r="AE82" s="203">
        <v>0</v>
      </c>
      <c r="AF82" s="203">
        <v>0</v>
      </c>
      <c r="AG82" s="203">
        <v>-0.14000000000000001</v>
      </c>
      <c r="AH82" s="203">
        <v>0</v>
      </c>
      <c r="AI82" s="203">
        <v>0</v>
      </c>
      <c r="AJ82" s="203">
        <v>0</v>
      </c>
      <c r="AK82" s="203">
        <v>-0.93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240.33</v>
      </c>
      <c r="L83" s="203">
        <v>43.43</v>
      </c>
      <c r="M83" s="203">
        <v>61.77</v>
      </c>
      <c r="N83" s="203">
        <v>48.25</v>
      </c>
      <c r="O83" s="203">
        <v>70.989999999999995</v>
      </c>
      <c r="P83" s="203">
        <v>25.26</v>
      </c>
      <c r="Q83" s="203">
        <v>0</v>
      </c>
      <c r="R83" s="203">
        <v>0</v>
      </c>
      <c r="S83" s="203">
        <v>0</v>
      </c>
      <c r="T83" s="203">
        <v>0</v>
      </c>
      <c r="U83" s="203">
        <v>50.14</v>
      </c>
      <c r="V83" s="203">
        <v>8.81</v>
      </c>
      <c r="W83" s="203">
        <v>19.739999999999998</v>
      </c>
      <c r="X83" s="203">
        <v>62.76</v>
      </c>
      <c r="Y83" s="203">
        <v>0</v>
      </c>
      <c r="Z83" s="203">
        <v>105.02</v>
      </c>
      <c r="AA83" s="203">
        <v>38.380000000000003</v>
      </c>
      <c r="AB83" s="203">
        <v>0</v>
      </c>
      <c r="AC83" s="203">
        <v>3.91</v>
      </c>
      <c r="AD83" s="203">
        <v>0</v>
      </c>
      <c r="AE83" s="203">
        <v>0</v>
      </c>
      <c r="AF83" s="203">
        <v>0</v>
      </c>
      <c r="AG83" s="203">
        <v>-0.14000000000000001</v>
      </c>
      <c r="AH83" s="203">
        <v>0</v>
      </c>
      <c r="AI83" s="203">
        <v>0</v>
      </c>
      <c r="AJ83" s="203">
        <v>0</v>
      </c>
      <c r="AK83" s="203">
        <v>-0.93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210.24</v>
      </c>
      <c r="L84" s="203">
        <v>29.52</v>
      </c>
      <c r="M84" s="203">
        <v>61.77</v>
      </c>
      <c r="N84" s="203">
        <v>48.25</v>
      </c>
      <c r="O84" s="203">
        <v>70.989999999999995</v>
      </c>
      <c r="P84" s="203">
        <v>25.26</v>
      </c>
      <c r="Q84" s="203">
        <v>0</v>
      </c>
      <c r="R84" s="203">
        <v>0</v>
      </c>
      <c r="S84" s="203">
        <v>0</v>
      </c>
      <c r="T84" s="203">
        <v>0</v>
      </c>
      <c r="U84" s="203">
        <v>50.14</v>
      </c>
      <c r="V84" s="203">
        <v>8.81</v>
      </c>
      <c r="W84" s="203">
        <v>19.739999999999998</v>
      </c>
      <c r="X84" s="203">
        <v>62.76</v>
      </c>
      <c r="Y84" s="203">
        <v>0</v>
      </c>
      <c r="Z84" s="203">
        <v>105.02</v>
      </c>
      <c r="AA84" s="203">
        <v>38.380000000000003</v>
      </c>
      <c r="AB84" s="203">
        <v>0</v>
      </c>
      <c r="AC84" s="203">
        <v>3.91</v>
      </c>
      <c r="AD84" s="203">
        <v>0</v>
      </c>
      <c r="AE84" s="203">
        <v>0</v>
      </c>
      <c r="AF84" s="203">
        <v>0</v>
      </c>
      <c r="AG84" s="203">
        <v>-0.14000000000000001</v>
      </c>
      <c r="AH84" s="203">
        <v>0</v>
      </c>
      <c r="AI84" s="203">
        <v>0</v>
      </c>
      <c r="AJ84" s="203">
        <v>0</v>
      </c>
      <c r="AK84" s="203">
        <v>-0.93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196.79</v>
      </c>
      <c r="L85" s="203">
        <v>19.37</v>
      </c>
      <c r="M85" s="203">
        <v>61.77</v>
      </c>
      <c r="N85" s="203">
        <v>48.25</v>
      </c>
      <c r="O85" s="203">
        <v>70.989999999999995</v>
      </c>
      <c r="P85" s="203">
        <v>25.26</v>
      </c>
      <c r="Q85" s="203">
        <v>0</v>
      </c>
      <c r="R85" s="203">
        <v>0</v>
      </c>
      <c r="S85" s="203">
        <v>0</v>
      </c>
      <c r="T85" s="203">
        <v>0</v>
      </c>
      <c r="U85" s="203">
        <v>50.14</v>
      </c>
      <c r="V85" s="203">
        <v>8.82</v>
      </c>
      <c r="W85" s="203">
        <v>19.739999999999998</v>
      </c>
      <c r="X85" s="203">
        <v>62.76</v>
      </c>
      <c r="Y85" s="203">
        <v>0</v>
      </c>
      <c r="Z85" s="203">
        <v>105.02</v>
      </c>
      <c r="AA85" s="203">
        <v>38.380000000000003</v>
      </c>
      <c r="AB85" s="203">
        <v>0</v>
      </c>
      <c r="AC85" s="203">
        <v>13.57</v>
      </c>
      <c r="AD85" s="203">
        <v>0</v>
      </c>
      <c r="AE85" s="203">
        <v>0</v>
      </c>
      <c r="AF85" s="203">
        <v>0</v>
      </c>
      <c r="AG85" s="203">
        <v>-0.14000000000000001</v>
      </c>
      <c r="AH85" s="203">
        <v>0</v>
      </c>
      <c r="AI85" s="203">
        <v>0</v>
      </c>
      <c r="AJ85" s="203">
        <v>0</v>
      </c>
      <c r="AK85" s="203">
        <v>-0.93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196.79</v>
      </c>
      <c r="L86" s="203">
        <v>19.37</v>
      </c>
      <c r="M86" s="203">
        <v>61.77</v>
      </c>
      <c r="N86" s="203">
        <v>48.25</v>
      </c>
      <c r="O86" s="203">
        <v>70.989999999999995</v>
      </c>
      <c r="P86" s="203">
        <v>25.26</v>
      </c>
      <c r="Q86" s="203">
        <v>0</v>
      </c>
      <c r="R86" s="203">
        <v>0</v>
      </c>
      <c r="S86" s="203">
        <v>0</v>
      </c>
      <c r="T86" s="203">
        <v>0</v>
      </c>
      <c r="U86" s="203">
        <v>50.14</v>
      </c>
      <c r="V86" s="203">
        <v>8.82</v>
      </c>
      <c r="W86" s="203">
        <v>19.739999999999998</v>
      </c>
      <c r="X86" s="203">
        <v>62.76</v>
      </c>
      <c r="Y86" s="203">
        <v>0</v>
      </c>
      <c r="Z86" s="203">
        <v>105.02</v>
      </c>
      <c r="AA86" s="203">
        <v>38.380000000000003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-0.14000000000000001</v>
      </c>
      <c r="AH86" s="203">
        <v>0</v>
      </c>
      <c r="AI86" s="203">
        <v>0</v>
      </c>
      <c r="AJ86" s="203">
        <v>0</v>
      </c>
      <c r="AK86" s="203">
        <v>-0.93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193.84</v>
      </c>
      <c r="L87" s="203">
        <v>19.37</v>
      </c>
      <c r="M87" s="203">
        <v>61.77</v>
      </c>
      <c r="N87" s="203">
        <v>48.25</v>
      </c>
      <c r="O87" s="203">
        <v>70.989999999999995</v>
      </c>
      <c r="P87" s="203">
        <v>26.67</v>
      </c>
      <c r="Q87" s="203">
        <v>0</v>
      </c>
      <c r="R87" s="203">
        <v>0</v>
      </c>
      <c r="S87" s="203">
        <v>0</v>
      </c>
      <c r="T87" s="203">
        <v>0</v>
      </c>
      <c r="U87" s="203">
        <v>50.14</v>
      </c>
      <c r="V87" s="203">
        <v>0</v>
      </c>
      <c r="W87" s="203">
        <v>19.739999999999998</v>
      </c>
      <c r="X87" s="203">
        <v>62.76</v>
      </c>
      <c r="Y87" s="203">
        <v>0</v>
      </c>
      <c r="Z87" s="203">
        <v>105.02</v>
      </c>
      <c r="AA87" s="203">
        <v>14.53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-0.93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193.84</v>
      </c>
      <c r="L88" s="203">
        <v>19.37</v>
      </c>
      <c r="M88" s="203">
        <v>61.77</v>
      </c>
      <c r="N88" s="203">
        <v>48.25</v>
      </c>
      <c r="O88" s="203">
        <v>70.989999999999995</v>
      </c>
      <c r="P88" s="203">
        <v>26.67</v>
      </c>
      <c r="Q88" s="203">
        <v>0</v>
      </c>
      <c r="R88" s="203">
        <v>0</v>
      </c>
      <c r="S88" s="203">
        <v>0</v>
      </c>
      <c r="T88" s="203">
        <v>0</v>
      </c>
      <c r="U88" s="203">
        <v>50.14</v>
      </c>
      <c r="V88" s="203">
        <v>0</v>
      </c>
      <c r="W88" s="203">
        <v>19.739999999999998</v>
      </c>
      <c r="X88" s="203">
        <v>62.76</v>
      </c>
      <c r="Y88" s="203">
        <v>0</v>
      </c>
      <c r="Z88" s="203">
        <v>105.02</v>
      </c>
      <c r="AA88" s="203">
        <v>14.53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-0.93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196.79</v>
      </c>
      <c r="L89" s="203">
        <v>19.37</v>
      </c>
      <c r="M89" s="203">
        <v>61.77</v>
      </c>
      <c r="N89" s="203">
        <v>48.25</v>
      </c>
      <c r="O89" s="203">
        <v>70.989999999999995</v>
      </c>
      <c r="P89" s="203">
        <v>26.67</v>
      </c>
      <c r="Q89" s="203">
        <v>0</v>
      </c>
      <c r="R89" s="203">
        <v>7.52</v>
      </c>
      <c r="S89" s="203">
        <v>5.19</v>
      </c>
      <c r="T89" s="203">
        <v>0</v>
      </c>
      <c r="U89" s="203">
        <v>50.14</v>
      </c>
      <c r="V89" s="203">
        <v>0</v>
      </c>
      <c r="W89" s="203">
        <v>19.75</v>
      </c>
      <c r="X89" s="203">
        <v>64.61</v>
      </c>
      <c r="Y89" s="203">
        <v>0</v>
      </c>
      <c r="Z89" s="203">
        <v>85</v>
      </c>
      <c r="AA89" s="203">
        <v>14.53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-0.93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213.19</v>
      </c>
      <c r="L90" s="203">
        <v>19.37</v>
      </c>
      <c r="M90" s="203">
        <v>61.77</v>
      </c>
      <c r="N90" s="203">
        <v>48.25</v>
      </c>
      <c r="O90" s="203">
        <v>70.989999999999995</v>
      </c>
      <c r="P90" s="203">
        <v>26.67</v>
      </c>
      <c r="Q90" s="203">
        <v>0</v>
      </c>
      <c r="R90" s="203">
        <v>7.52</v>
      </c>
      <c r="S90" s="203">
        <v>5.19</v>
      </c>
      <c r="T90" s="203">
        <v>0</v>
      </c>
      <c r="U90" s="203">
        <v>50.14</v>
      </c>
      <c r="V90" s="203">
        <v>0</v>
      </c>
      <c r="W90" s="203">
        <v>19.75</v>
      </c>
      <c r="X90" s="203">
        <v>62.76</v>
      </c>
      <c r="Y90" s="203">
        <v>0</v>
      </c>
      <c r="Z90" s="203">
        <v>82.34</v>
      </c>
      <c r="AA90" s="203">
        <v>14.53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-0.93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210.24</v>
      </c>
      <c r="L91" s="203">
        <v>19.37</v>
      </c>
      <c r="M91" s="203">
        <v>61.77</v>
      </c>
      <c r="N91" s="203">
        <v>50.26</v>
      </c>
      <c r="O91" s="203">
        <v>70.989999999999995</v>
      </c>
      <c r="P91" s="203">
        <v>26.67</v>
      </c>
      <c r="Q91" s="203">
        <v>0</v>
      </c>
      <c r="R91" s="203">
        <v>7.89</v>
      </c>
      <c r="S91" s="203">
        <v>3.25</v>
      </c>
      <c r="T91" s="203">
        <v>0</v>
      </c>
      <c r="U91" s="203">
        <v>50.14</v>
      </c>
      <c r="V91" s="203">
        <v>0</v>
      </c>
      <c r="W91" s="203">
        <v>19.739999999999998</v>
      </c>
      <c r="X91" s="203">
        <v>62.76</v>
      </c>
      <c r="Y91" s="203">
        <v>0</v>
      </c>
      <c r="Z91" s="203">
        <v>77.5</v>
      </c>
      <c r="AA91" s="203">
        <v>14.53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-0.93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210.24</v>
      </c>
      <c r="L92" s="203">
        <v>19.37</v>
      </c>
      <c r="M92" s="203">
        <v>61.77</v>
      </c>
      <c r="N92" s="203">
        <v>50.26</v>
      </c>
      <c r="O92" s="203">
        <v>70.989999999999995</v>
      </c>
      <c r="P92" s="203">
        <v>26.67</v>
      </c>
      <c r="Q92" s="203">
        <v>0</v>
      </c>
      <c r="R92" s="203">
        <v>7.89</v>
      </c>
      <c r="S92" s="203">
        <v>3.25</v>
      </c>
      <c r="T92" s="203">
        <v>0</v>
      </c>
      <c r="U92" s="203">
        <v>50.14</v>
      </c>
      <c r="V92" s="203">
        <v>0</v>
      </c>
      <c r="W92" s="203">
        <v>19.739999999999998</v>
      </c>
      <c r="X92" s="203">
        <v>62.76</v>
      </c>
      <c r="Y92" s="203">
        <v>0</v>
      </c>
      <c r="Z92" s="203">
        <v>82.34</v>
      </c>
      <c r="AA92" s="203">
        <v>14.53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-0.93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213.19</v>
      </c>
      <c r="L93" s="203">
        <v>19.37</v>
      </c>
      <c r="M93" s="203">
        <v>30.21</v>
      </c>
      <c r="N93" s="203">
        <v>50.26</v>
      </c>
      <c r="O93" s="203">
        <v>70.989999999999995</v>
      </c>
      <c r="P93" s="203">
        <v>26.67</v>
      </c>
      <c r="Q93" s="203">
        <v>0</v>
      </c>
      <c r="R93" s="203">
        <v>9.2799999999999994</v>
      </c>
      <c r="S93" s="203">
        <v>5.85</v>
      </c>
      <c r="T93" s="203">
        <v>0</v>
      </c>
      <c r="U93" s="203">
        <v>50.14</v>
      </c>
      <c r="V93" s="203">
        <v>0.74</v>
      </c>
      <c r="W93" s="203">
        <v>19.739999999999998</v>
      </c>
      <c r="X93" s="203">
        <v>62.98</v>
      </c>
      <c r="Y93" s="203">
        <v>0</v>
      </c>
      <c r="Z93" s="203">
        <v>70.31</v>
      </c>
      <c r="AA93" s="203">
        <v>14.53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-0.93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213.19</v>
      </c>
      <c r="L94" s="203">
        <v>19.37</v>
      </c>
      <c r="M94" s="203">
        <v>30.21</v>
      </c>
      <c r="N94" s="203">
        <v>50.26</v>
      </c>
      <c r="O94" s="203">
        <v>70.989999999999995</v>
      </c>
      <c r="P94" s="203">
        <v>26.67</v>
      </c>
      <c r="Q94" s="203">
        <v>0</v>
      </c>
      <c r="R94" s="203">
        <v>9.2799999999999994</v>
      </c>
      <c r="S94" s="203">
        <v>5.85</v>
      </c>
      <c r="T94" s="203">
        <v>0</v>
      </c>
      <c r="U94" s="203">
        <v>50.14</v>
      </c>
      <c r="V94" s="203">
        <v>0</v>
      </c>
      <c r="W94" s="203">
        <v>4.84</v>
      </c>
      <c r="X94" s="203">
        <v>62.76</v>
      </c>
      <c r="Y94" s="203">
        <v>0</v>
      </c>
      <c r="Z94" s="203">
        <v>53.94</v>
      </c>
      <c r="AA94" s="203">
        <v>14.53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-0.93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213.19</v>
      </c>
      <c r="L95" s="203">
        <v>19.37</v>
      </c>
      <c r="M95" s="203">
        <v>30.21</v>
      </c>
      <c r="N95" s="203">
        <v>50.26</v>
      </c>
      <c r="O95" s="203">
        <v>70.989999999999995</v>
      </c>
      <c r="P95" s="203">
        <v>26.67</v>
      </c>
      <c r="Q95" s="203">
        <v>0</v>
      </c>
      <c r="R95" s="203">
        <v>9.2799999999999994</v>
      </c>
      <c r="S95" s="203">
        <v>5.85</v>
      </c>
      <c r="T95" s="203">
        <v>0</v>
      </c>
      <c r="U95" s="203">
        <v>50.14</v>
      </c>
      <c r="V95" s="203">
        <v>0</v>
      </c>
      <c r="W95" s="203">
        <v>4.84</v>
      </c>
      <c r="X95" s="203">
        <v>38.75</v>
      </c>
      <c r="Y95" s="203">
        <v>0</v>
      </c>
      <c r="Z95" s="203">
        <v>55</v>
      </c>
      <c r="AA95" s="203">
        <v>14.53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-0.93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213.19</v>
      </c>
      <c r="L96" s="203">
        <v>19.37</v>
      </c>
      <c r="M96" s="203">
        <v>30.21</v>
      </c>
      <c r="N96" s="203">
        <v>50.26</v>
      </c>
      <c r="O96" s="203">
        <v>70.989999999999995</v>
      </c>
      <c r="P96" s="203">
        <v>26.67</v>
      </c>
      <c r="Q96" s="203">
        <v>0</v>
      </c>
      <c r="R96" s="203">
        <v>9.2799999999999994</v>
      </c>
      <c r="S96" s="203">
        <v>5.85</v>
      </c>
      <c r="T96" s="203">
        <v>0</v>
      </c>
      <c r="U96" s="203">
        <v>50.14</v>
      </c>
      <c r="V96" s="203">
        <v>0</v>
      </c>
      <c r="W96" s="203">
        <v>4.84</v>
      </c>
      <c r="X96" s="203">
        <v>14.53</v>
      </c>
      <c r="Y96" s="203">
        <v>0</v>
      </c>
      <c r="Z96" s="203">
        <v>55</v>
      </c>
      <c r="AA96" s="203">
        <v>14.53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-0.93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213.19</v>
      </c>
      <c r="L97" s="203">
        <v>19.37</v>
      </c>
      <c r="M97" s="203">
        <v>30.21</v>
      </c>
      <c r="N97" s="203">
        <v>50.26</v>
      </c>
      <c r="O97" s="203">
        <v>70.989999999999995</v>
      </c>
      <c r="P97" s="203">
        <v>26.67</v>
      </c>
      <c r="Q97" s="203">
        <v>0</v>
      </c>
      <c r="R97" s="203">
        <v>9.2799999999999994</v>
      </c>
      <c r="S97" s="203">
        <v>5.85</v>
      </c>
      <c r="T97" s="203">
        <v>0</v>
      </c>
      <c r="U97" s="203">
        <v>50.14</v>
      </c>
      <c r="V97" s="203">
        <v>0</v>
      </c>
      <c r="W97" s="203">
        <v>4.84</v>
      </c>
      <c r="X97" s="203">
        <v>14.53</v>
      </c>
      <c r="Y97" s="203">
        <v>0</v>
      </c>
      <c r="Z97" s="203">
        <v>55</v>
      </c>
      <c r="AA97" s="203">
        <v>14.53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-0.93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213.19</v>
      </c>
      <c r="L98" s="203">
        <v>19.37</v>
      </c>
      <c r="M98" s="203">
        <v>30.21</v>
      </c>
      <c r="N98" s="203">
        <v>50.26</v>
      </c>
      <c r="O98" s="203">
        <v>70.989999999999995</v>
      </c>
      <c r="P98" s="203">
        <v>26.67</v>
      </c>
      <c r="Q98" s="203">
        <v>0</v>
      </c>
      <c r="R98" s="203">
        <v>9.2799999999999994</v>
      </c>
      <c r="S98" s="203">
        <v>5.85</v>
      </c>
      <c r="T98" s="203">
        <v>0</v>
      </c>
      <c r="U98" s="203">
        <v>50.14</v>
      </c>
      <c r="V98" s="203">
        <v>0</v>
      </c>
      <c r="W98" s="203">
        <v>4.84</v>
      </c>
      <c r="X98" s="203">
        <v>14.53</v>
      </c>
      <c r="Y98" s="203">
        <v>0</v>
      </c>
      <c r="Z98" s="203">
        <v>55</v>
      </c>
      <c r="AA98" s="203">
        <v>14.53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-0.93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5.6797600000000017</v>
      </c>
      <c r="L99">
        <f t="shared" si="0"/>
        <v>0.59590999999999905</v>
      </c>
      <c r="M99">
        <f t="shared" si="0"/>
        <v>1.3782000000000023</v>
      </c>
      <c r="N99">
        <f t="shared" si="0"/>
        <v>1.046010000000001</v>
      </c>
      <c r="O99">
        <f t="shared" si="0"/>
        <v>1.7037599999999964</v>
      </c>
      <c r="P99">
        <f t="shared" si="0"/>
        <v>0.62047500000000055</v>
      </c>
      <c r="Q99">
        <f t="shared" si="0"/>
        <v>0</v>
      </c>
      <c r="R99">
        <f t="shared" si="0"/>
        <v>0.22946249999999979</v>
      </c>
      <c r="S99">
        <f t="shared" si="0"/>
        <v>0.15226000000000003</v>
      </c>
      <c r="T99">
        <f t="shared" si="0"/>
        <v>0</v>
      </c>
      <c r="U99">
        <f t="shared" si="0"/>
        <v>1.2033600000000004</v>
      </c>
      <c r="V99">
        <f t="shared" si="0"/>
        <v>5.3072500000000009E-2</v>
      </c>
      <c r="W99">
        <f t="shared" si="0"/>
        <v>0.36796000000000012</v>
      </c>
      <c r="X99">
        <f t="shared" si="0"/>
        <v>1.2347050000000015</v>
      </c>
      <c r="Y99">
        <f t="shared" si="0"/>
        <v>0</v>
      </c>
      <c r="Z99">
        <f t="shared" si="0"/>
        <v>1.7657400000000025</v>
      </c>
      <c r="AA99">
        <f t="shared" si="0"/>
        <v>0.6085250000000012</v>
      </c>
      <c r="AB99">
        <f t="shared" si="0"/>
        <v>0</v>
      </c>
      <c r="AC99">
        <f t="shared" si="0"/>
        <v>0.29517499999999997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-2.2320000000000041E-2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0.5127775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</v>
      </c>
      <c r="L3" s="203">
        <v>9.69</v>
      </c>
      <c r="M3" s="203">
        <v>0</v>
      </c>
      <c r="N3" s="203">
        <v>13.95</v>
      </c>
      <c r="O3" s="203">
        <v>48.8</v>
      </c>
      <c r="P3" s="203">
        <v>66.88</v>
      </c>
      <c r="Q3" s="203">
        <v>0</v>
      </c>
      <c r="R3" s="203">
        <v>5.37</v>
      </c>
      <c r="S3" s="203">
        <v>3.38</v>
      </c>
      <c r="T3" s="203">
        <v>0</v>
      </c>
      <c r="U3" s="203">
        <v>236.06</v>
      </c>
      <c r="V3" s="203">
        <v>0</v>
      </c>
      <c r="W3" s="203">
        <v>4.84</v>
      </c>
      <c r="X3" s="203">
        <v>17.440000000000001</v>
      </c>
      <c r="Y3" s="203">
        <v>0</v>
      </c>
      <c r="Z3" s="203">
        <v>23.25</v>
      </c>
      <c r="AA3" s="203">
        <v>9.69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-0.08</v>
      </c>
      <c r="AH3" s="203">
        <v>0</v>
      </c>
      <c r="AI3" s="203">
        <v>0</v>
      </c>
      <c r="AJ3" s="203">
        <v>0</v>
      </c>
      <c r="AK3" s="203">
        <v>-0.54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</v>
      </c>
      <c r="L4" s="203">
        <v>9.69</v>
      </c>
      <c r="M4" s="203">
        <v>0</v>
      </c>
      <c r="N4" s="203">
        <v>13.95</v>
      </c>
      <c r="O4" s="203">
        <v>48.8</v>
      </c>
      <c r="P4" s="203">
        <v>66.88</v>
      </c>
      <c r="Q4" s="203">
        <v>0</v>
      </c>
      <c r="R4" s="203">
        <v>5.37</v>
      </c>
      <c r="S4" s="203">
        <v>3.38</v>
      </c>
      <c r="T4" s="203">
        <v>0</v>
      </c>
      <c r="U4" s="203">
        <v>236.06</v>
      </c>
      <c r="V4" s="203">
        <v>0</v>
      </c>
      <c r="W4" s="203">
        <v>4.84</v>
      </c>
      <c r="X4" s="203">
        <v>17.440000000000001</v>
      </c>
      <c r="Y4" s="203">
        <v>0</v>
      </c>
      <c r="Z4" s="203">
        <v>24.92</v>
      </c>
      <c r="AA4" s="203">
        <v>9.69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-0.08</v>
      </c>
      <c r="AH4" s="203">
        <v>0</v>
      </c>
      <c r="AI4" s="203">
        <v>0</v>
      </c>
      <c r="AJ4" s="203">
        <v>0</v>
      </c>
      <c r="AK4" s="203">
        <v>-0.54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</v>
      </c>
      <c r="L5" s="203">
        <v>9.69</v>
      </c>
      <c r="M5" s="203">
        <v>0</v>
      </c>
      <c r="N5" s="203">
        <v>13.95</v>
      </c>
      <c r="O5" s="203">
        <v>48.8</v>
      </c>
      <c r="P5" s="203">
        <v>66.88</v>
      </c>
      <c r="Q5" s="203">
        <v>0</v>
      </c>
      <c r="R5" s="203">
        <v>5.37</v>
      </c>
      <c r="S5" s="203">
        <v>3.38</v>
      </c>
      <c r="T5" s="203">
        <v>0</v>
      </c>
      <c r="U5" s="203">
        <v>236.06</v>
      </c>
      <c r="V5" s="203">
        <v>0</v>
      </c>
      <c r="W5" s="203">
        <v>4.84</v>
      </c>
      <c r="X5" s="203">
        <v>17.440000000000001</v>
      </c>
      <c r="Y5" s="203">
        <v>0</v>
      </c>
      <c r="Z5" s="203">
        <v>28.25</v>
      </c>
      <c r="AA5" s="203">
        <v>9.69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-0.08</v>
      </c>
      <c r="AH5" s="203">
        <v>0</v>
      </c>
      <c r="AI5" s="203">
        <v>0</v>
      </c>
      <c r="AJ5" s="203">
        <v>0</v>
      </c>
      <c r="AK5" s="203">
        <v>-0.54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</v>
      </c>
      <c r="L6" s="203">
        <v>9.69</v>
      </c>
      <c r="M6" s="203">
        <v>0</v>
      </c>
      <c r="N6" s="203">
        <v>13.95</v>
      </c>
      <c r="O6" s="203">
        <v>48.8</v>
      </c>
      <c r="P6" s="203">
        <v>66.88</v>
      </c>
      <c r="Q6" s="203">
        <v>0</v>
      </c>
      <c r="R6" s="203">
        <v>5.37</v>
      </c>
      <c r="S6" s="203">
        <v>3.38</v>
      </c>
      <c r="T6" s="203">
        <v>0</v>
      </c>
      <c r="U6" s="203">
        <v>236.06</v>
      </c>
      <c r="V6" s="203">
        <v>0</v>
      </c>
      <c r="W6" s="203">
        <v>4.84</v>
      </c>
      <c r="X6" s="203">
        <v>17.440000000000001</v>
      </c>
      <c r="Y6" s="203">
        <v>0</v>
      </c>
      <c r="Z6" s="203">
        <v>28.25</v>
      </c>
      <c r="AA6" s="203">
        <v>9.69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-0.08</v>
      </c>
      <c r="AH6" s="203">
        <v>0</v>
      </c>
      <c r="AI6" s="203">
        <v>0</v>
      </c>
      <c r="AJ6" s="203">
        <v>0</v>
      </c>
      <c r="AK6" s="203">
        <v>-0.54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</v>
      </c>
      <c r="L7" s="203">
        <v>9.69</v>
      </c>
      <c r="M7" s="203">
        <v>0</v>
      </c>
      <c r="N7" s="203">
        <v>13.95</v>
      </c>
      <c r="O7" s="203">
        <v>48.8</v>
      </c>
      <c r="P7" s="203">
        <v>66.88</v>
      </c>
      <c r="Q7" s="203">
        <v>0</v>
      </c>
      <c r="R7" s="203">
        <v>5.37</v>
      </c>
      <c r="S7" s="203">
        <v>3.38</v>
      </c>
      <c r="T7" s="203">
        <v>0</v>
      </c>
      <c r="U7" s="203">
        <v>236.06</v>
      </c>
      <c r="V7" s="203">
        <v>0</v>
      </c>
      <c r="W7" s="203">
        <v>4.84</v>
      </c>
      <c r="X7" s="203">
        <v>17.440000000000001</v>
      </c>
      <c r="Y7" s="203">
        <v>0</v>
      </c>
      <c r="Z7" s="203">
        <v>28.25</v>
      </c>
      <c r="AA7" s="203">
        <v>9.69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-0.08</v>
      </c>
      <c r="AH7" s="203">
        <v>0</v>
      </c>
      <c r="AI7" s="203">
        <v>0</v>
      </c>
      <c r="AJ7" s="203">
        <v>0</v>
      </c>
      <c r="AK7" s="203">
        <v>-0.54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</v>
      </c>
      <c r="L8" s="203">
        <v>9.69</v>
      </c>
      <c r="M8" s="203">
        <v>0</v>
      </c>
      <c r="N8" s="203">
        <v>13.95</v>
      </c>
      <c r="O8" s="203">
        <v>48.8</v>
      </c>
      <c r="P8" s="203">
        <v>66.88</v>
      </c>
      <c r="Q8" s="203">
        <v>0</v>
      </c>
      <c r="R8" s="203">
        <v>5.37</v>
      </c>
      <c r="S8" s="203">
        <v>3.38</v>
      </c>
      <c r="T8" s="203">
        <v>0</v>
      </c>
      <c r="U8" s="203">
        <v>236.06</v>
      </c>
      <c r="V8" s="203">
        <v>0</v>
      </c>
      <c r="W8" s="203">
        <v>4.84</v>
      </c>
      <c r="X8" s="203">
        <v>17.440000000000001</v>
      </c>
      <c r="Y8" s="203">
        <v>0</v>
      </c>
      <c r="Z8" s="203">
        <v>28.25</v>
      </c>
      <c r="AA8" s="203">
        <v>9.69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-0.08</v>
      </c>
      <c r="AH8" s="203">
        <v>0</v>
      </c>
      <c r="AI8" s="203">
        <v>0</v>
      </c>
      <c r="AJ8" s="203">
        <v>0</v>
      </c>
      <c r="AK8" s="203">
        <v>-0.54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</v>
      </c>
      <c r="L9" s="203">
        <v>9.69</v>
      </c>
      <c r="M9" s="203">
        <v>0</v>
      </c>
      <c r="N9" s="203">
        <v>13.95</v>
      </c>
      <c r="O9" s="203">
        <v>48.8</v>
      </c>
      <c r="P9" s="203">
        <v>66.88</v>
      </c>
      <c r="Q9" s="203">
        <v>0</v>
      </c>
      <c r="R9" s="203">
        <v>5.37</v>
      </c>
      <c r="S9" s="203">
        <v>3.38</v>
      </c>
      <c r="T9" s="203">
        <v>0</v>
      </c>
      <c r="U9" s="203">
        <v>236.06</v>
      </c>
      <c r="V9" s="203">
        <v>0</v>
      </c>
      <c r="W9" s="203">
        <v>5</v>
      </c>
      <c r="X9" s="203">
        <v>17.440000000000001</v>
      </c>
      <c r="Y9" s="203">
        <v>0</v>
      </c>
      <c r="Z9" s="203">
        <v>28.25</v>
      </c>
      <c r="AA9" s="203">
        <v>9.69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-0.08</v>
      </c>
      <c r="AH9" s="203">
        <v>0</v>
      </c>
      <c r="AI9" s="203">
        <v>0</v>
      </c>
      <c r="AJ9" s="203">
        <v>0</v>
      </c>
      <c r="AK9" s="203">
        <v>-0.54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</v>
      </c>
      <c r="L10" s="203">
        <v>9.69</v>
      </c>
      <c r="M10" s="203">
        <v>0</v>
      </c>
      <c r="N10" s="203">
        <v>13.95</v>
      </c>
      <c r="O10" s="203">
        <v>48.8</v>
      </c>
      <c r="P10" s="203">
        <v>66.88</v>
      </c>
      <c r="Q10" s="203">
        <v>0</v>
      </c>
      <c r="R10" s="203">
        <v>5.37</v>
      </c>
      <c r="S10" s="203">
        <v>3.38</v>
      </c>
      <c r="T10" s="203">
        <v>0</v>
      </c>
      <c r="U10" s="203">
        <v>236.06</v>
      </c>
      <c r="V10" s="203">
        <v>0</v>
      </c>
      <c r="W10" s="203">
        <v>4.84</v>
      </c>
      <c r="X10" s="203">
        <v>17.440000000000001</v>
      </c>
      <c r="Y10" s="203">
        <v>0</v>
      </c>
      <c r="Z10" s="203">
        <v>28.25</v>
      </c>
      <c r="AA10" s="203">
        <v>9.69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-0.08</v>
      </c>
      <c r="AH10" s="203">
        <v>0</v>
      </c>
      <c r="AI10" s="203">
        <v>0</v>
      </c>
      <c r="AJ10" s="203">
        <v>0</v>
      </c>
      <c r="AK10" s="203">
        <v>-0.54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</v>
      </c>
      <c r="L11" s="203">
        <v>9.69</v>
      </c>
      <c r="M11" s="203">
        <v>0</v>
      </c>
      <c r="N11" s="203">
        <v>18.600000000000001</v>
      </c>
      <c r="O11" s="203">
        <v>48.8</v>
      </c>
      <c r="P11" s="203">
        <v>66.88</v>
      </c>
      <c r="Q11" s="203">
        <v>0</v>
      </c>
      <c r="R11" s="203">
        <v>5.22</v>
      </c>
      <c r="S11" s="203">
        <v>3.27</v>
      </c>
      <c r="T11" s="203">
        <v>0</v>
      </c>
      <c r="U11" s="203">
        <v>236.06</v>
      </c>
      <c r="V11" s="203">
        <v>0</v>
      </c>
      <c r="W11" s="203">
        <v>4.84</v>
      </c>
      <c r="X11" s="203">
        <v>17.440000000000001</v>
      </c>
      <c r="Y11" s="203">
        <v>0</v>
      </c>
      <c r="Z11" s="203">
        <v>28.25</v>
      </c>
      <c r="AA11" s="203">
        <v>9.69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-0.08</v>
      </c>
      <c r="AH11" s="203">
        <v>0</v>
      </c>
      <c r="AI11" s="203">
        <v>0</v>
      </c>
      <c r="AJ11" s="203">
        <v>0</v>
      </c>
      <c r="AK11" s="203">
        <v>-0.54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</v>
      </c>
      <c r="L12" s="203">
        <v>9.69</v>
      </c>
      <c r="M12" s="203">
        <v>0</v>
      </c>
      <c r="N12" s="203">
        <v>20.149999999999999</v>
      </c>
      <c r="O12" s="203">
        <v>48.8</v>
      </c>
      <c r="P12" s="203">
        <v>66.88</v>
      </c>
      <c r="Q12" s="203">
        <v>0</v>
      </c>
      <c r="R12" s="203">
        <v>5.22</v>
      </c>
      <c r="S12" s="203">
        <v>3.27</v>
      </c>
      <c r="T12" s="203">
        <v>0</v>
      </c>
      <c r="U12" s="203">
        <v>236.06</v>
      </c>
      <c r="V12" s="203">
        <v>0</v>
      </c>
      <c r="W12" s="203">
        <v>4.84</v>
      </c>
      <c r="X12" s="203">
        <v>17.440000000000001</v>
      </c>
      <c r="Y12" s="203">
        <v>0</v>
      </c>
      <c r="Z12" s="203">
        <v>28.25</v>
      </c>
      <c r="AA12" s="203">
        <v>9.69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-0.08</v>
      </c>
      <c r="AH12" s="203">
        <v>0</v>
      </c>
      <c r="AI12" s="203">
        <v>0</v>
      </c>
      <c r="AJ12" s="203">
        <v>0</v>
      </c>
      <c r="AK12" s="203">
        <v>-0.54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</v>
      </c>
      <c r="L13" s="203">
        <v>9.69</v>
      </c>
      <c r="M13" s="203">
        <v>0</v>
      </c>
      <c r="N13" s="203">
        <v>21.7</v>
      </c>
      <c r="O13" s="203">
        <v>48.8</v>
      </c>
      <c r="P13" s="203">
        <v>66.88</v>
      </c>
      <c r="Q13" s="203">
        <v>0</v>
      </c>
      <c r="R13" s="203">
        <v>5.22</v>
      </c>
      <c r="S13" s="203">
        <v>3.27</v>
      </c>
      <c r="T13" s="203">
        <v>0</v>
      </c>
      <c r="U13" s="203">
        <v>236.06</v>
      </c>
      <c r="V13" s="203">
        <v>0</v>
      </c>
      <c r="W13" s="203">
        <v>4.84</v>
      </c>
      <c r="X13" s="203">
        <v>17.440000000000001</v>
      </c>
      <c r="Y13" s="203">
        <v>0</v>
      </c>
      <c r="Z13" s="203">
        <v>28.25</v>
      </c>
      <c r="AA13" s="203">
        <v>9.69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-0.08</v>
      </c>
      <c r="AH13" s="203">
        <v>0</v>
      </c>
      <c r="AI13" s="203">
        <v>0</v>
      </c>
      <c r="AJ13" s="203">
        <v>0</v>
      </c>
      <c r="AK13" s="203">
        <v>-0.54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</v>
      </c>
      <c r="L14" s="203">
        <v>9.69</v>
      </c>
      <c r="M14" s="203">
        <v>0</v>
      </c>
      <c r="N14" s="203">
        <v>23.25</v>
      </c>
      <c r="O14" s="203">
        <v>48.8</v>
      </c>
      <c r="P14" s="203">
        <v>66.88</v>
      </c>
      <c r="Q14" s="203">
        <v>0</v>
      </c>
      <c r="R14" s="203">
        <v>5.22</v>
      </c>
      <c r="S14" s="203">
        <v>3.27</v>
      </c>
      <c r="T14" s="203">
        <v>0</v>
      </c>
      <c r="U14" s="203">
        <v>236.06</v>
      </c>
      <c r="V14" s="203">
        <v>0</v>
      </c>
      <c r="W14" s="203">
        <v>4.84</v>
      </c>
      <c r="X14" s="203">
        <v>17.440000000000001</v>
      </c>
      <c r="Y14" s="203">
        <v>0</v>
      </c>
      <c r="Z14" s="203">
        <v>28.25</v>
      </c>
      <c r="AA14" s="203">
        <v>9.69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-0.08</v>
      </c>
      <c r="AH14" s="203">
        <v>0</v>
      </c>
      <c r="AI14" s="203">
        <v>0</v>
      </c>
      <c r="AJ14" s="203">
        <v>0</v>
      </c>
      <c r="AK14" s="203">
        <v>-0.54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</v>
      </c>
      <c r="L15" s="203">
        <v>9.69</v>
      </c>
      <c r="M15" s="203">
        <v>0</v>
      </c>
      <c r="N15" s="203">
        <v>23.25</v>
      </c>
      <c r="O15" s="203">
        <v>48.8</v>
      </c>
      <c r="P15" s="203">
        <v>66.88</v>
      </c>
      <c r="Q15" s="203">
        <v>0</v>
      </c>
      <c r="R15" s="203">
        <v>5.22</v>
      </c>
      <c r="S15" s="203">
        <v>3.27</v>
      </c>
      <c r="T15" s="203">
        <v>0</v>
      </c>
      <c r="U15" s="203">
        <v>236.06</v>
      </c>
      <c r="V15" s="203">
        <v>0</v>
      </c>
      <c r="W15" s="203">
        <v>4.84</v>
      </c>
      <c r="X15" s="203">
        <v>17.440000000000001</v>
      </c>
      <c r="Y15" s="203">
        <v>0</v>
      </c>
      <c r="Z15" s="203">
        <v>28.25</v>
      </c>
      <c r="AA15" s="203">
        <v>9.69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-0.08</v>
      </c>
      <c r="AH15" s="203">
        <v>0</v>
      </c>
      <c r="AI15" s="203">
        <v>0</v>
      </c>
      <c r="AJ15" s="203">
        <v>0</v>
      </c>
      <c r="AK15" s="203">
        <v>-0.54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</v>
      </c>
      <c r="L16" s="203">
        <v>9.69</v>
      </c>
      <c r="M16" s="203">
        <v>0</v>
      </c>
      <c r="N16" s="203">
        <v>24.8</v>
      </c>
      <c r="O16" s="203">
        <v>48.8</v>
      </c>
      <c r="P16" s="203">
        <v>66.88</v>
      </c>
      <c r="Q16" s="203">
        <v>0</v>
      </c>
      <c r="R16" s="203">
        <v>5.22</v>
      </c>
      <c r="S16" s="203">
        <v>3.27</v>
      </c>
      <c r="T16" s="203">
        <v>0</v>
      </c>
      <c r="U16" s="203">
        <v>236.06</v>
      </c>
      <c r="V16" s="203">
        <v>0</v>
      </c>
      <c r="W16" s="203">
        <v>4.84</v>
      </c>
      <c r="X16" s="203">
        <v>17.440000000000001</v>
      </c>
      <c r="Y16" s="203">
        <v>0</v>
      </c>
      <c r="Z16" s="203">
        <v>28.25</v>
      </c>
      <c r="AA16" s="203">
        <v>9.69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-0.08</v>
      </c>
      <c r="AH16" s="203">
        <v>0</v>
      </c>
      <c r="AI16" s="203">
        <v>0</v>
      </c>
      <c r="AJ16" s="203">
        <v>0</v>
      </c>
      <c r="AK16" s="203">
        <v>-0.54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</v>
      </c>
      <c r="L17" s="203">
        <v>9.69</v>
      </c>
      <c r="M17" s="203">
        <v>0</v>
      </c>
      <c r="N17" s="203">
        <v>24.8</v>
      </c>
      <c r="O17" s="203">
        <v>48.8</v>
      </c>
      <c r="P17" s="203">
        <v>66.88</v>
      </c>
      <c r="Q17" s="203">
        <v>0</v>
      </c>
      <c r="R17" s="203">
        <v>5.22</v>
      </c>
      <c r="S17" s="203">
        <v>3.27</v>
      </c>
      <c r="T17" s="203">
        <v>0</v>
      </c>
      <c r="U17" s="203">
        <v>236.06</v>
      </c>
      <c r="V17" s="203">
        <v>0</v>
      </c>
      <c r="W17" s="203">
        <v>4.84</v>
      </c>
      <c r="X17" s="203">
        <v>17.440000000000001</v>
      </c>
      <c r="Y17" s="203">
        <v>0</v>
      </c>
      <c r="Z17" s="203">
        <v>28.25</v>
      </c>
      <c r="AA17" s="203">
        <v>9.69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-0.08</v>
      </c>
      <c r="AH17" s="203">
        <v>0</v>
      </c>
      <c r="AI17" s="203">
        <v>0</v>
      </c>
      <c r="AJ17" s="203">
        <v>0</v>
      </c>
      <c r="AK17" s="203">
        <v>-0.54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</v>
      </c>
      <c r="L18" s="203">
        <v>9.69</v>
      </c>
      <c r="M18" s="203">
        <v>0</v>
      </c>
      <c r="N18" s="203">
        <v>24.8</v>
      </c>
      <c r="O18" s="203">
        <v>48.8</v>
      </c>
      <c r="P18" s="203">
        <v>66.88</v>
      </c>
      <c r="Q18" s="203">
        <v>0</v>
      </c>
      <c r="R18" s="203">
        <v>5.22</v>
      </c>
      <c r="S18" s="203">
        <v>3.27</v>
      </c>
      <c r="T18" s="203">
        <v>0</v>
      </c>
      <c r="U18" s="203">
        <v>236.06</v>
      </c>
      <c r="V18" s="203">
        <v>0</v>
      </c>
      <c r="W18" s="203">
        <v>4.84</v>
      </c>
      <c r="X18" s="203">
        <v>17.440000000000001</v>
      </c>
      <c r="Y18" s="203">
        <v>0</v>
      </c>
      <c r="Z18" s="203">
        <v>28.25</v>
      </c>
      <c r="AA18" s="203">
        <v>9.69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-0.08</v>
      </c>
      <c r="AH18" s="203">
        <v>0</v>
      </c>
      <c r="AI18" s="203">
        <v>0</v>
      </c>
      <c r="AJ18" s="203">
        <v>0</v>
      </c>
      <c r="AK18" s="203">
        <v>-0.54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</v>
      </c>
      <c r="L19" s="203">
        <v>9.69</v>
      </c>
      <c r="M19" s="203">
        <v>0</v>
      </c>
      <c r="N19" s="203">
        <v>24.8</v>
      </c>
      <c r="O19" s="203">
        <v>48.8</v>
      </c>
      <c r="P19" s="203">
        <v>66.88</v>
      </c>
      <c r="Q19" s="203">
        <v>0</v>
      </c>
      <c r="R19" s="203">
        <v>5.22</v>
      </c>
      <c r="S19" s="203">
        <v>3.27</v>
      </c>
      <c r="T19" s="203">
        <v>0</v>
      </c>
      <c r="U19" s="203">
        <v>236.06</v>
      </c>
      <c r="V19" s="203">
        <v>0</v>
      </c>
      <c r="W19" s="203">
        <v>4.84</v>
      </c>
      <c r="X19" s="203">
        <v>17.32</v>
      </c>
      <c r="Y19" s="203">
        <v>0</v>
      </c>
      <c r="Z19" s="203">
        <v>28.25</v>
      </c>
      <c r="AA19" s="203">
        <v>9.69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-0.08</v>
      </c>
      <c r="AH19" s="203">
        <v>0</v>
      </c>
      <c r="AI19" s="203">
        <v>0</v>
      </c>
      <c r="AJ19" s="203">
        <v>0</v>
      </c>
      <c r="AK19" s="203">
        <v>-0.54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</v>
      </c>
      <c r="L20" s="203">
        <v>9.69</v>
      </c>
      <c r="M20" s="203">
        <v>0</v>
      </c>
      <c r="N20" s="203">
        <v>24.8</v>
      </c>
      <c r="O20" s="203">
        <v>48.8</v>
      </c>
      <c r="P20" s="203">
        <v>66.88</v>
      </c>
      <c r="Q20" s="203">
        <v>0</v>
      </c>
      <c r="R20" s="203">
        <v>5.22</v>
      </c>
      <c r="S20" s="203">
        <v>3.27</v>
      </c>
      <c r="T20" s="203">
        <v>0</v>
      </c>
      <c r="U20" s="203">
        <v>236.06</v>
      </c>
      <c r="V20" s="203">
        <v>0</v>
      </c>
      <c r="W20" s="203">
        <v>4.84</v>
      </c>
      <c r="X20" s="203">
        <v>17.440000000000001</v>
      </c>
      <c r="Y20" s="203">
        <v>0</v>
      </c>
      <c r="Z20" s="203">
        <v>28.25</v>
      </c>
      <c r="AA20" s="203">
        <v>9.69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-0.08</v>
      </c>
      <c r="AH20" s="203">
        <v>0</v>
      </c>
      <c r="AI20" s="203">
        <v>0</v>
      </c>
      <c r="AJ20" s="203">
        <v>0</v>
      </c>
      <c r="AK20" s="203">
        <v>-0.54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</v>
      </c>
      <c r="L21" s="203">
        <v>9.69</v>
      </c>
      <c r="M21" s="203">
        <v>0</v>
      </c>
      <c r="N21" s="203">
        <v>24.8</v>
      </c>
      <c r="O21" s="203">
        <v>48.8</v>
      </c>
      <c r="P21" s="203">
        <v>66.88</v>
      </c>
      <c r="Q21" s="203">
        <v>0</v>
      </c>
      <c r="R21" s="203">
        <v>5.37</v>
      </c>
      <c r="S21" s="203">
        <v>3.38</v>
      </c>
      <c r="T21" s="203">
        <v>0</v>
      </c>
      <c r="U21" s="203">
        <v>236.06</v>
      </c>
      <c r="V21" s="203">
        <v>0</v>
      </c>
      <c r="W21" s="203">
        <v>4.84</v>
      </c>
      <c r="X21" s="203">
        <v>17.440000000000001</v>
      </c>
      <c r="Y21" s="203">
        <v>0</v>
      </c>
      <c r="Z21" s="203">
        <v>28.25</v>
      </c>
      <c r="AA21" s="203">
        <v>9.69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-0.08</v>
      </c>
      <c r="AH21" s="203">
        <v>0</v>
      </c>
      <c r="AI21" s="203">
        <v>0</v>
      </c>
      <c r="AJ21" s="203">
        <v>0</v>
      </c>
      <c r="AK21" s="203">
        <v>-0.54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</v>
      </c>
      <c r="L22" s="203">
        <v>9.69</v>
      </c>
      <c r="M22" s="203">
        <v>0</v>
      </c>
      <c r="N22" s="203">
        <v>24.8</v>
      </c>
      <c r="O22" s="203">
        <v>48.8</v>
      </c>
      <c r="P22" s="203">
        <v>66.88</v>
      </c>
      <c r="Q22" s="203">
        <v>0</v>
      </c>
      <c r="R22" s="203">
        <v>5.37</v>
      </c>
      <c r="S22" s="203">
        <v>3.38</v>
      </c>
      <c r="T22" s="203">
        <v>0</v>
      </c>
      <c r="U22" s="203">
        <v>236.06</v>
      </c>
      <c r="V22" s="203">
        <v>0</v>
      </c>
      <c r="W22" s="203">
        <v>4.84</v>
      </c>
      <c r="X22" s="203">
        <v>17.440000000000001</v>
      </c>
      <c r="Y22" s="203">
        <v>0</v>
      </c>
      <c r="Z22" s="203">
        <v>28.25</v>
      </c>
      <c r="AA22" s="203">
        <v>9.69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-0.08</v>
      </c>
      <c r="AH22" s="203">
        <v>0</v>
      </c>
      <c r="AI22" s="203">
        <v>0</v>
      </c>
      <c r="AJ22" s="203">
        <v>0</v>
      </c>
      <c r="AK22" s="203">
        <v>-0.54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</v>
      </c>
      <c r="L23" s="203">
        <v>9.69</v>
      </c>
      <c r="M23" s="203">
        <v>0</v>
      </c>
      <c r="N23" s="203">
        <v>24.8</v>
      </c>
      <c r="O23" s="203">
        <v>48.8</v>
      </c>
      <c r="P23" s="203">
        <v>66.88</v>
      </c>
      <c r="Q23" s="203">
        <v>0</v>
      </c>
      <c r="R23" s="203">
        <v>5.22</v>
      </c>
      <c r="S23" s="203">
        <v>3.27</v>
      </c>
      <c r="T23" s="203">
        <v>0</v>
      </c>
      <c r="U23" s="203">
        <v>236.06</v>
      </c>
      <c r="V23" s="203">
        <v>0</v>
      </c>
      <c r="W23" s="203">
        <v>4.84</v>
      </c>
      <c r="X23" s="203">
        <v>17.440000000000001</v>
      </c>
      <c r="Y23" s="203">
        <v>0</v>
      </c>
      <c r="Z23" s="203">
        <v>26.35</v>
      </c>
      <c r="AA23" s="203">
        <v>9.69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-0.08</v>
      </c>
      <c r="AH23" s="203">
        <v>0</v>
      </c>
      <c r="AI23" s="203">
        <v>0</v>
      </c>
      <c r="AJ23" s="203">
        <v>0</v>
      </c>
      <c r="AK23" s="203">
        <v>-0.54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</v>
      </c>
      <c r="L24" s="203">
        <v>9.69</v>
      </c>
      <c r="M24" s="203">
        <v>0</v>
      </c>
      <c r="N24" s="203">
        <v>24.8</v>
      </c>
      <c r="O24" s="203">
        <v>48.8</v>
      </c>
      <c r="P24" s="203">
        <v>66.88</v>
      </c>
      <c r="Q24" s="203">
        <v>0</v>
      </c>
      <c r="R24" s="203">
        <v>5.22</v>
      </c>
      <c r="S24" s="203">
        <v>3.27</v>
      </c>
      <c r="T24" s="203">
        <v>0</v>
      </c>
      <c r="U24" s="203">
        <v>236.06</v>
      </c>
      <c r="V24" s="203">
        <v>0</v>
      </c>
      <c r="W24" s="203">
        <v>4.84</v>
      </c>
      <c r="X24" s="203">
        <v>17.440000000000001</v>
      </c>
      <c r="Y24" s="203">
        <v>0</v>
      </c>
      <c r="Z24" s="203">
        <v>23.25</v>
      </c>
      <c r="AA24" s="203">
        <v>9.69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-0.08</v>
      </c>
      <c r="AH24" s="203">
        <v>0</v>
      </c>
      <c r="AI24" s="203">
        <v>0</v>
      </c>
      <c r="AJ24" s="203">
        <v>0</v>
      </c>
      <c r="AK24" s="203">
        <v>-0.54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</v>
      </c>
      <c r="L25" s="203">
        <v>9.69</v>
      </c>
      <c r="M25" s="203">
        <v>0</v>
      </c>
      <c r="N25" s="203">
        <v>24.8</v>
      </c>
      <c r="O25" s="203">
        <v>48.8</v>
      </c>
      <c r="P25" s="203">
        <v>66.88</v>
      </c>
      <c r="Q25" s="203">
        <v>0</v>
      </c>
      <c r="R25" s="203">
        <v>5.22</v>
      </c>
      <c r="S25" s="203">
        <v>3.27</v>
      </c>
      <c r="T25" s="203">
        <v>0</v>
      </c>
      <c r="U25" s="203">
        <v>236.06</v>
      </c>
      <c r="V25" s="203">
        <v>0</v>
      </c>
      <c r="W25" s="203">
        <v>4.84</v>
      </c>
      <c r="X25" s="203">
        <v>17.440000000000001</v>
      </c>
      <c r="Y25" s="203">
        <v>0</v>
      </c>
      <c r="Z25" s="203">
        <v>23.25</v>
      </c>
      <c r="AA25" s="203">
        <v>9.69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-0.08</v>
      </c>
      <c r="AH25" s="203">
        <v>0</v>
      </c>
      <c r="AI25" s="203">
        <v>0</v>
      </c>
      <c r="AJ25" s="203">
        <v>0</v>
      </c>
      <c r="AK25" s="203">
        <v>-0.54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</v>
      </c>
      <c r="L26" s="203">
        <v>9.69</v>
      </c>
      <c r="M26" s="203">
        <v>0</v>
      </c>
      <c r="N26" s="203">
        <v>24.8</v>
      </c>
      <c r="O26" s="203">
        <v>48.8</v>
      </c>
      <c r="P26" s="203">
        <v>66.88</v>
      </c>
      <c r="Q26" s="203">
        <v>0</v>
      </c>
      <c r="R26" s="203">
        <v>4.3499999999999996</v>
      </c>
      <c r="S26" s="203">
        <v>3</v>
      </c>
      <c r="T26" s="203">
        <v>0</v>
      </c>
      <c r="U26" s="203">
        <v>236.06</v>
      </c>
      <c r="V26" s="203">
        <v>0</v>
      </c>
      <c r="W26" s="203">
        <v>4.84</v>
      </c>
      <c r="X26" s="203">
        <v>17.440000000000001</v>
      </c>
      <c r="Y26" s="203">
        <v>0</v>
      </c>
      <c r="Z26" s="203">
        <v>23.25</v>
      </c>
      <c r="AA26" s="203">
        <v>9.69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-0.08</v>
      </c>
      <c r="AH26" s="203">
        <v>0</v>
      </c>
      <c r="AI26" s="203">
        <v>0</v>
      </c>
      <c r="AJ26" s="203">
        <v>0</v>
      </c>
      <c r="AK26" s="203">
        <v>-0.54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</v>
      </c>
      <c r="L27" s="203">
        <v>9.69</v>
      </c>
      <c r="M27" s="203">
        <v>0</v>
      </c>
      <c r="N27" s="203">
        <v>24.8</v>
      </c>
      <c r="O27" s="203">
        <v>48.8</v>
      </c>
      <c r="P27" s="203">
        <v>66.88</v>
      </c>
      <c r="Q27" s="203">
        <v>0</v>
      </c>
      <c r="R27" s="203">
        <v>2.91</v>
      </c>
      <c r="S27" s="203">
        <v>1.94</v>
      </c>
      <c r="T27" s="203">
        <v>0</v>
      </c>
      <c r="U27" s="203">
        <v>236.06</v>
      </c>
      <c r="V27" s="203">
        <v>5.1100000000000003</v>
      </c>
      <c r="W27" s="203">
        <v>11.42</v>
      </c>
      <c r="X27" s="203">
        <v>32.74</v>
      </c>
      <c r="Y27" s="203">
        <v>0</v>
      </c>
      <c r="Z27" s="203">
        <v>57.69</v>
      </c>
      <c r="AA27" s="203">
        <v>22.19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-0.08</v>
      </c>
      <c r="AH27" s="203">
        <v>0</v>
      </c>
      <c r="AI27" s="203">
        <v>0</v>
      </c>
      <c r="AJ27" s="203">
        <v>0</v>
      </c>
      <c r="AK27" s="203">
        <v>-0.54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</v>
      </c>
      <c r="L28" s="203">
        <v>9.69</v>
      </c>
      <c r="M28" s="203">
        <v>0</v>
      </c>
      <c r="N28" s="203">
        <v>24.8</v>
      </c>
      <c r="O28" s="203">
        <v>48.8</v>
      </c>
      <c r="P28" s="203">
        <v>66.88</v>
      </c>
      <c r="Q28" s="203">
        <v>0</v>
      </c>
      <c r="R28" s="203">
        <v>2.91</v>
      </c>
      <c r="S28" s="203">
        <v>1.94</v>
      </c>
      <c r="T28" s="203">
        <v>0</v>
      </c>
      <c r="U28" s="203">
        <v>236.06</v>
      </c>
      <c r="V28" s="203">
        <v>5.1100000000000003</v>
      </c>
      <c r="W28" s="203">
        <v>11.42</v>
      </c>
      <c r="X28" s="203">
        <v>36.299999999999997</v>
      </c>
      <c r="Y28" s="203">
        <v>0</v>
      </c>
      <c r="Z28" s="203">
        <v>57.69</v>
      </c>
      <c r="AA28" s="203">
        <v>22.19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-0.08</v>
      </c>
      <c r="AH28" s="203">
        <v>0</v>
      </c>
      <c r="AI28" s="203">
        <v>0</v>
      </c>
      <c r="AJ28" s="203">
        <v>0</v>
      </c>
      <c r="AK28" s="203">
        <v>-0.54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8.17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</v>
      </c>
      <c r="L29" s="203">
        <v>9.69</v>
      </c>
      <c r="M29" s="203">
        <v>0</v>
      </c>
      <c r="N29" s="203">
        <v>24.8</v>
      </c>
      <c r="O29" s="203">
        <v>48.8</v>
      </c>
      <c r="P29" s="203">
        <v>66.88</v>
      </c>
      <c r="Q29" s="203">
        <v>0</v>
      </c>
      <c r="R29" s="203">
        <v>2.91</v>
      </c>
      <c r="S29" s="203">
        <v>1.94</v>
      </c>
      <c r="T29" s="203">
        <v>0</v>
      </c>
      <c r="U29" s="203">
        <v>236.06</v>
      </c>
      <c r="V29" s="203">
        <v>5.1100000000000003</v>
      </c>
      <c r="W29" s="203">
        <v>11.42</v>
      </c>
      <c r="X29" s="203">
        <v>36.299999999999997</v>
      </c>
      <c r="Y29" s="203">
        <v>0</v>
      </c>
      <c r="Z29" s="203">
        <v>57.69</v>
      </c>
      <c r="AA29" s="203">
        <v>22.19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-0.08</v>
      </c>
      <c r="AH29" s="203">
        <v>0</v>
      </c>
      <c r="AI29" s="203">
        <v>0</v>
      </c>
      <c r="AJ29" s="203">
        <v>0</v>
      </c>
      <c r="AK29" s="203">
        <v>-0.54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</v>
      </c>
      <c r="L30" s="203">
        <v>9.69</v>
      </c>
      <c r="M30" s="203">
        <v>0</v>
      </c>
      <c r="N30" s="203">
        <v>24.8</v>
      </c>
      <c r="O30" s="203">
        <v>48.8</v>
      </c>
      <c r="P30" s="203">
        <v>66.88</v>
      </c>
      <c r="Q30" s="203">
        <v>0</v>
      </c>
      <c r="R30" s="203">
        <v>2.91</v>
      </c>
      <c r="S30" s="203">
        <v>1.94</v>
      </c>
      <c r="T30" s="203">
        <v>0</v>
      </c>
      <c r="U30" s="203">
        <v>236.06</v>
      </c>
      <c r="V30" s="203">
        <v>5.1100000000000003</v>
      </c>
      <c r="W30" s="203">
        <v>11.42</v>
      </c>
      <c r="X30" s="203">
        <v>36.299999999999997</v>
      </c>
      <c r="Y30" s="203">
        <v>0</v>
      </c>
      <c r="Z30" s="203">
        <v>57.69</v>
      </c>
      <c r="AA30" s="203">
        <v>22.19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-0.08</v>
      </c>
      <c r="AH30" s="203">
        <v>0</v>
      </c>
      <c r="AI30" s="203">
        <v>0</v>
      </c>
      <c r="AJ30" s="203">
        <v>0</v>
      </c>
      <c r="AK30" s="203">
        <v>-0.54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25.47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</v>
      </c>
      <c r="L31" s="203">
        <v>9.69</v>
      </c>
      <c r="M31" s="203">
        <v>0</v>
      </c>
      <c r="N31" s="203">
        <v>24.8</v>
      </c>
      <c r="O31" s="203">
        <v>48.8</v>
      </c>
      <c r="P31" s="203">
        <v>64.09</v>
      </c>
      <c r="Q31" s="203">
        <v>0</v>
      </c>
      <c r="R31" s="203">
        <v>2.91</v>
      </c>
      <c r="S31" s="203">
        <v>1.94</v>
      </c>
      <c r="T31" s="203">
        <v>0</v>
      </c>
      <c r="U31" s="203">
        <v>236.06</v>
      </c>
      <c r="V31" s="203">
        <v>5.1100000000000003</v>
      </c>
      <c r="W31" s="203">
        <v>11.42</v>
      </c>
      <c r="X31" s="203">
        <v>36.299999999999997</v>
      </c>
      <c r="Y31" s="203">
        <v>0</v>
      </c>
      <c r="Z31" s="203">
        <v>57.69</v>
      </c>
      <c r="AA31" s="203">
        <v>22.19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-0.08</v>
      </c>
      <c r="AH31" s="203">
        <v>0</v>
      </c>
      <c r="AI31" s="203">
        <v>0</v>
      </c>
      <c r="AJ31" s="203">
        <v>0</v>
      </c>
      <c r="AK31" s="203">
        <v>-0.54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25.9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</v>
      </c>
      <c r="L32" s="203">
        <v>9.69</v>
      </c>
      <c r="M32" s="203">
        <v>0</v>
      </c>
      <c r="N32" s="203">
        <v>24.8</v>
      </c>
      <c r="O32" s="203">
        <v>48.8</v>
      </c>
      <c r="P32" s="203">
        <v>64.09</v>
      </c>
      <c r="Q32" s="203">
        <v>0</v>
      </c>
      <c r="R32" s="203">
        <v>2.91</v>
      </c>
      <c r="S32" s="203">
        <v>1.94</v>
      </c>
      <c r="T32" s="203">
        <v>0</v>
      </c>
      <c r="U32" s="203">
        <v>236.06</v>
      </c>
      <c r="V32" s="203">
        <v>0</v>
      </c>
      <c r="W32" s="203">
        <v>11.42</v>
      </c>
      <c r="X32" s="203">
        <v>36.299999999999997</v>
      </c>
      <c r="Y32" s="203">
        <v>0</v>
      </c>
      <c r="Z32" s="203">
        <v>57.69</v>
      </c>
      <c r="AA32" s="203">
        <v>22.19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-0.08</v>
      </c>
      <c r="AH32" s="203">
        <v>0</v>
      </c>
      <c r="AI32" s="203">
        <v>0</v>
      </c>
      <c r="AJ32" s="203">
        <v>0</v>
      </c>
      <c r="AK32" s="203">
        <v>-0.54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25.9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</v>
      </c>
      <c r="L33" s="203">
        <v>9.69</v>
      </c>
      <c r="M33" s="203">
        <v>0</v>
      </c>
      <c r="N33" s="203">
        <v>24.8</v>
      </c>
      <c r="O33" s="203">
        <v>48.8</v>
      </c>
      <c r="P33" s="203">
        <v>64.09</v>
      </c>
      <c r="Q33" s="203">
        <v>0</v>
      </c>
      <c r="R33" s="203">
        <v>2.91</v>
      </c>
      <c r="S33" s="203">
        <v>1.94</v>
      </c>
      <c r="T33" s="203">
        <v>0</v>
      </c>
      <c r="U33" s="203">
        <v>236.06</v>
      </c>
      <c r="V33" s="203">
        <v>0</v>
      </c>
      <c r="W33" s="203">
        <v>11.42</v>
      </c>
      <c r="X33" s="203">
        <v>36.299999999999997</v>
      </c>
      <c r="Y33" s="203">
        <v>0</v>
      </c>
      <c r="Z33" s="203">
        <v>57.69</v>
      </c>
      <c r="AA33" s="203">
        <v>9.69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-0.08</v>
      </c>
      <c r="AH33" s="203">
        <v>0</v>
      </c>
      <c r="AI33" s="203">
        <v>0</v>
      </c>
      <c r="AJ33" s="203">
        <v>0</v>
      </c>
      <c r="AK33" s="203">
        <v>-0.54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25.9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</v>
      </c>
      <c r="L34" s="203">
        <v>9.69</v>
      </c>
      <c r="M34" s="203">
        <v>0</v>
      </c>
      <c r="N34" s="203">
        <v>24.8</v>
      </c>
      <c r="O34" s="203">
        <v>48.8</v>
      </c>
      <c r="P34" s="203">
        <v>64.09</v>
      </c>
      <c r="Q34" s="203">
        <v>0</v>
      </c>
      <c r="R34" s="203">
        <v>2.91</v>
      </c>
      <c r="S34" s="203">
        <v>1.94</v>
      </c>
      <c r="T34" s="203">
        <v>0</v>
      </c>
      <c r="U34" s="203">
        <v>236.06</v>
      </c>
      <c r="V34" s="203">
        <v>0</v>
      </c>
      <c r="W34" s="203">
        <v>11.42</v>
      </c>
      <c r="X34" s="203">
        <v>36.299999999999997</v>
      </c>
      <c r="Y34" s="203">
        <v>0</v>
      </c>
      <c r="Z34" s="203">
        <v>57.69</v>
      </c>
      <c r="AA34" s="203">
        <v>9.69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-0.08</v>
      </c>
      <c r="AH34" s="203">
        <v>0</v>
      </c>
      <c r="AI34" s="203">
        <v>0</v>
      </c>
      <c r="AJ34" s="203">
        <v>0</v>
      </c>
      <c r="AK34" s="203">
        <v>-0.54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25.9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</v>
      </c>
      <c r="L35" s="203">
        <v>9.69</v>
      </c>
      <c r="M35" s="203">
        <v>0</v>
      </c>
      <c r="N35" s="203">
        <v>24.8</v>
      </c>
      <c r="O35" s="203">
        <v>48.8</v>
      </c>
      <c r="P35" s="203">
        <v>64.81</v>
      </c>
      <c r="Q35" s="203">
        <v>0</v>
      </c>
      <c r="R35" s="203">
        <v>5.18</v>
      </c>
      <c r="S35" s="203">
        <v>3.26</v>
      </c>
      <c r="T35" s="203">
        <v>0</v>
      </c>
      <c r="U35" s="203">
        <v>236.06</v>
      </c>
      <c r="V35" s="203">
        <v>0</v>
      </c>
      <c r="W35" s="203">
        <v>4.84</v>
      </c>
      <c r="X35" s="203">
        <v>17.440000000000001</v>
      </c>
      <c r="Y35" s="203">
        <v>0</v>
      </c>
      <c r="Z35" s="203">
        <v>23.75</v>
      </c>
      <c r="AA35" s="203">
        <v>9.9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-0.08</v>
      </c>
      <c r="AH35" s="203">
        <v>0</v>
      </c>
      <c r="AI35" s="203">
        <v>0</v>
      </c>
      <c r="AJ35" s="203">
        <v>0</v>
      </c>
      <c r="AK35" s="203">
        <v>-0.54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25.9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</v>
      </c>
      <c r="L36" s="203">
        <v>9.69</v>
      </c>
      <c r="M36" s="203">
        <v>0</v>
      </c>
      <c r="N36" s="203">
        <v>24.8</v>
      </c>
      <c r="O36" s="203">
        <v>48.8</v>
      </c>
      <c r="P36" s="203">
        <v>64.81</v>
      </c>
      <c r="Q36" s="203">
        <v>0</v>
      </c>
      <c r="R36" s="203">
        <v>5.18</v>
      </c>
      <c r="S36" s="203">
        <v>3.26</v>
      </c>
      <c r="T36" s="203">
        <v>0</v>
      </c>
      <c r="U36" s="203">
        <v>236.06</v>
      </c>
      <c r="V36" s="203">
        <v>0</v>
      </c>
      <c r="W36" s="203">
        <v>4.84</v>
      </c>
      <c r="X36" s="203">
        <v>17.440000000000001</v>
      </c>
      <c r="Y36" s="203">
        <v>0</v>
      </c>
      <c r="Z36" s="203">
        <v>23.75</v>
      </c>
      <c r="AA36" s="203">
        <v>9.9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-0.08</v>
      </c>
      <c r="AH36" s="203">
        <v>0</v>
      </c>
      <c r="AI36" s="203">
        <v>0</v>
      </c>
      <c r="AJ36" s="203">
        <v>0</v>
      </c>
      <c r="AK36" s="203">
        <v>-0.54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25.9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</v>
      </c>
      <c r="L37" s="203">
        <v>9.69</v>
      </c>
      <c r="M37" s="203">
        <v>0</v>
      </c>
      <c r="N37" s="203">
        <v>24.8</v>
      </c>
      <c r="O37" s="203">
        <v>48.8</v>
      </c>
      <c r="P37" s="203">
        <v>63.01</v>
      </c>
      <c r="Q37" s="203">
        <v>0</v>
      </c>
      <c r="R37" s="203">
        <v>2.9</v>
      </c>
      <c r="S37" s="203">
        <v>3.26</v>
      </c>
      <c r="T37" s="203">
        <v>0</v>
      </c>
      <c r="U37" s="203">
        <v>236.06</v>
      </c>
      <c r="V37" s="203">
        <v>0</v>
      </c>
      <c r="W37" s="203">
        <v>4.84</v>
      </c>
      <c r="X37" s="203">
        <v>17.440000000000001</v>
      </c>
      <c r="Y37" s="203">
        <v>0</v>
      </c>
      <c r="Z37" s="203">
        <v>23.75</v>
      </c>
      <c r="AA37" s="203">
        <v>9.9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-0.08</v>
      </c>
      <c r="AH37" s="203">
        <v>0</v>
      </c>
      <c r="AI37" s="203">
        <v>0</v>
      </c>
      <c r="AJ37" s="203">
        <v>0</v>
      </c>
      <c r="AK37" s="203">
        <v>-0.54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25.9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</v>
      </c>
      <c r="L38" s="203">
        <v>9.69</v>
      </c>
      <c r="M38" s="203">
        <v>0</v>
      </c>
      <c r="N38" s="203">
        <v>24.8</v>
      </c>
      <c r="O38" s="203">
        <v>48.8</v>
      </c>
      <c r="P38" s="203">
        <v>63.01</v>
      </c>
      <c r="Q38" s="203">
        <v>0</v>
      </c>
      <c r="R38" s="203">
        <v>2.9</v>
      </c>
      <c r="S38" s="203">
        <v>3.26</v>
      </c>
      <c r="T38" s="203">
        <v>0</v>
      </c>
      <c r="U38" s="203">
        <v>236.06</v>
      </c>
      <c r="V38" s="203">
        <v>0</v>
      </c>
      <c r="W38" s="203">
        <v>4.84</v>
      </c>
      <c r="X38" s="203">
        <v>17.440000000000001</v>
      </c>
      <c r="Y38" s="203">
        <v>0</v>
      </c>
      <c r="Z38" s="203">
        <v>23.75</v>
      </c>
      <c r="AA38" s="203">
        <v>9.9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-0.08</v>
      </c>
      <c r="AH38" s="203">
        <v>0</v>
      </c>
      <c r="AI38" s="203">
        <v>0</v>
      </c>
      <c r="AJ38" s="203">
        <v>0</v>
      </c>
      <c r="AK38" s="203">
        <v>-0.54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25.9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</v>
      </c>
      <c r="L39" s="203">
        <v>9.69</v>
      </c>
      <c r="M39" s="203">
        <v>0</v>
      </c>
      <c r="N39" s="203">
        <v>24.8</v>
      </c>
      <c r="O39" s="203">
        <v>48.8</v>
      </c>
      <c r="P39" s="203">
        <v>63.01</v>
      </c>
      <c r="Q39" s="203">
        <v>0</v>
      </c>
      <c r="R39" s="203">
        <v>2.9</v>
      </c>
      <c r="S39" s="203">
        <v>3.26</v>
      </c>
      <c r="T39" s="203">
        <v>0</v>
      </c>
      <c r="U39" s="203">
        <v>236.06</v>
      </c>
      <c r="V39" s="203">
        <v>0</v>
      </c>
      <c r="W39" s="203">
        <v>4.84</v>
      </c>
      <c r="X39" s="203">
        <v>17.440000000000001</v>
      </c>
      <c r="Y39" s="203">
        <v>0</v>
      </c>
      <c r="Z39" s="203">
        <v>28.25</v>
      </c>
      <c r="AA39" s="203">
        <v>11.8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-0.08</v>
      </c>
      <c r="AH39" s="203">
        <v>0</v>
      </c>
      <c r="AI39" s="203">
        <v>0</v>
      </c>
      <c r="AJ39" s="203">
        <v>0</v>
      </c>
      <c r="AK39" s="203">
        <v>-0.54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25.9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</v>
      </c>
      <c r="L40" s="203">
        <v>9.69</v>
      </c>
      <c r="M40" s="203">
        <v>0</v>
      </c>
      <c r="N40" s="203">
        <v>24.8</v>
      </c>
      <c r="O40" s="203">
        <v>48.8</v>
      </c>
      <c r="P40" s="203">
        <v>63.01</v>
      </c>
      <c r="Q40" s="203">
        <v>0</v>
      </c>
      <c r="R40" s="203">
        <v>2.9</v>
      </c>
      <c r="S40" s="203">
        <v>3.26</v>
      </c>
      <c r="T40" s="203">
        <v>0</v>
      </c>
      <c r="U40" s="203">
        <v>236.06</v>
      </c>
      <c r="V40" s="203">
        <v>0</v>
      </c>
      <c r="W40" s="203">
        <v>4.84</v>
      </c>
      <c r="X40" s="203">
        <v>17.440000000000001</v>
      </c>
      <c r="Y40" s="203">
        <v>0</v>
      </c>
      <c r="Z40" s="203">
        <v>28.25</v>
      </c>
      <c r="AA40" s="203">
        <v>11.8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-0.08</v>
      </c>
      <c r="AH40" s="203">
        <v>0</v>
      </c>
      <c r="AI40" s="203">
        <v>0</v>
      </c>
      <c r="AJ40" s="203">
        <v>0</v>
      </c>
      <c r="AK40" s="203">
        <v>-0.54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25.9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</v>
      </c>
      <c r="L41" s="203">
        <v>9.69</v>
      </c>
      <c r="M41" s="203">
        <v>0</v>
      </c>
      <c r="N41" s="203">
        <v>24.8</v>
      </c>
      <c r="O41" s="203">
        <v>48.8</v>
      </c>
      <c r="P41" s="203">
        <v>63.01</v>
      </c>
      <c r="Q41" s="203">
        <v>0</v>
      </c>
      <c r="R41" s="203">
        <v>2.9</v>
      </c>
      <c r="S41" s="203">
        <v>3.26</v>
      </c>
      <c r="T41" s="203">
        <v>0</v>
      </c>
      <c r="U41" s="203">
        <v>236.06</v>
      </c>
      <c r="V41" s="203">
        <v>0</v>
      </c>
      <c r="W41" s="203">
        <v>4.84</v>
      </c>
      <c r="X41" s="203">
        <v>17.440000000000001</v>
      </c>
      <c r="Y41" s="203">
        <v>0</v>
      </c>
      <c r="Z41" s="203">
        <v>28.25</v>
      </c>
      <c r="AA41" s="203">
        <v>11.8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-0.08</v>
      </c>
      <c r="AH41" s="203">
        <v>0</v>
      </c>
      <c r="AI41" s="203">
        <v>0</v>
      </c>
      <c r="AJ41" s="203">
        <v>0</v>
      </c>
      <c r="AK41" s="203">
        <v>-0.54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25.9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</v>
      </c>
      <c r="L42" s="203">
        <v>9.69</v>
      </c>
      <c r="M42" s="203">
        <v>0</v>
      </c>
      <c r="N42" s="203">
        <v>24.8</v>
      </c>
      <c r="O42" s="203">
        <v>48.8</v>
      </c>
      <c r="P42" s="203">
        <v>63.01</v>
      </c>
      <c r="Q42" s="203">
        <v>0</v>
      </c>
      <c r="R42" s="203">
        <v>2.9</v>
      </c>
      <c r="S42" s="203">
        <v>3.26</v>
      </c>
      <c r="T42" s="203">
        <v>0</v>
      </c>
      <c r="U42" s="203">
        <v>236.06</v>
      </c>
      <c r="V42" s="203">
        <v>0</v>
      </c>
      <c r="W42" s="203">
        <v>4.84</v>
      </c>
      <c r="X42" s="203">
        <v>17.440000000000001</v>
      </c>
      <c r="Y42" s="203">
        <v>0</v>
      </c>
      <c r="Z42" s="203">
        <v>28.25</v>
      </c>
      <c r="AA42" s="203">
        <v>11.8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-0.08</v>
      </c>
      <c r="AH42" s="203">
        <v>0</v>
      </c>
      <c r="AI42" s="203">
        <v>0</v>
      </c>
      <c r="AJ42" s="203">
        <v>0</v>
      </c>
      <c r="AK42" s="203">
        <v>-0.54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25.9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</v>
      </c>
      <c r="L43" s="203">
        <v>9.69</v>
      </c>
      <c r="M43" s="203">
        <v>0</v>
      </c>
      <c r="N43" s="203">
        <v>24.8</v>
      </c>
      <c r="O43" s="203">
        <v>48.8</v>
      </c>
      <c r="P43" s="203">
        <v>63.01</v>
      </c>
      <c r="Q43" s="203">
        <v>0</v>
      </c>
      <c r="R43" s="203">
        <v>5.18</v>
      </c>
      <c r="S43" s="203">
        <v>3.26</v>
      </c>
      <c r="T43" s="203">
        <v>0</v>
      </c>
      <c r="U43" s="203">
        <v>236.06</v>
      </c>
      <c r="V43" s="203">
        <v>0</v>
      </c>
      <c r="W43" s="203">
        <v>4.84</v>
      </c>
      <c r="X43" s="203">
        <v>17.440000000000001</v>
      </c>
      <c r="Y43" s="203">
        <v>0</v>
      </c>
      <c r="Z43" s="203">
        <v>28.25</v>
      </c>
      <c r="AA43" s="203">
        <v>11.8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-0.08</v>
      </c>
      <c r="AH43" s="203">
        <v>0</v>
      </c>
      <c r="AI43" s="203">
        <v>0</v>
      </c>
      <c r="AJ43" s="203">
        <v>0</v>
      </c>
      <c r="AK43" s="203">
        <v>-0.54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25.9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</v>
      </c>
      <c r="L44" s="203">
        <v>9.69</v>
      </c>
      <c r="M44" s="203">
        <v>0</v>
      </c>
      <c r="N44" s="203">
        <v>24.8</v>
      </c>
      <c r="O44" s="203">
        <v>48.8</v>
      </c>
      <c r="P44" s="203">
        <v>63.01</v>
      </c>
      <c r="Q44" s="203">
        <v>0</v>
      </c>
      <c r="R44" s="203">
        <v>5.18</v>
      </c>
      <c r="S44" s="203">
        <v>3.26</v>
      </c>
      <c r="T44" s="203">
        <v>0</v>
      </c>
      <c r="U44" s="203">
        <v>236.06</v>
      </c>
      <c r="V44" s="203">
        <v>0</v>
      </c>
      <c r="W44" s="203">
        <v>4.84</v>
      </c>
      <c r="X44" s="203">
        <v>17.440000000000001</v>
      </c>
      <c r="Y44" s="203">
        <v>0</v>
      </c>
      <c r="Z44" s="203">
        <v>28.25</v>
      </c>
      <c r="AA44" s="203">
        <v>11.8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-0.08</v>
      </c>
      <c r="AH44" s="203">
        <v>0</v>
      </c>
      <c r="AI44" s="203">
        <v>0</v>
      </c>
      <c r="AJ44" s="203">
        <v>0</v>
      </c>
      <c r="AK44" s="203">
        <v>-0.54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25.9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</v>
      </c>
      <c r="L45" s="203">
        <v>9.69</v>
      </c>
      <c r="M45" s="203">
        <v>0</v>
      </c>
      <c r="N45" s="203">
        <v>26.35</v>
      </c>
      <c r="O45" s="203">
        <v>48.8</v>
      </c>
      <c r="P45" s="203">
        <v>63.01</v>
      </c>
      <c r="Q45" s="203">
        <v>0</v>
      </c>
      <c r="R45" s="203">
        <v>5.18</v>
      </c>
      <c r="S45" s="203">
        <v>3.26</v>
      </c>
      <c r="T45" s="203">
        <v>0</v>
      </c>
      <c r="U45" s="203">
        <v>236.06</v>
      </c>
      <c r="V45" s="203">
        <v>0</v>
      </c>
      <c r="W45" s="203">
        <v>11.42</v>
      </c>
      <c r="X45" s="203">
        <v>36.299999999999997</v>
      </c>
      <c r="Y45" s="203">
        <v>0</v>
      </c>
      <c r="Z45" s="203">
        <v>28.25</v>
      </c>
      <c r="AA45" s="203">
        <v>9.69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-0.08</v>
      </c>
      <c r="AH45" s="203">
        <v>0</v>
      </c>
      <c r="AI45" s="203">
        <v>0</v>
      </c>
      <c r="AJ45" s="203">
        <v>0</v>
      </c>
      <c r="AK45" s="203">
        <v>-0.54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25.9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</v>
      </c>
      <c r="L46" s="203">
        <v>9.69</v>
      </c>
      <c r="M46" s="203">
        <v>0</v>
      </c>
      <c r="N46" s="203">
        <v>26.35</v>
      </c>
      <c r="O46" s="203">
        <v>48.8</v>
      </c>
      <c r="P46" s="203">
        <v>63.01</v>
      </c>
      <c r="Q46" s="203">
        <v>0</v>
      </c>
      <c r="R46" s="203">
        <v>5.18</v>
      </c>
      <c r="S46" s="203">
        <v>3.26</v>
      </c>
      <c r="T46" s="203">
        <v>0</v>
      </c>
      <c r="U46" s="203">
        <v>236.06</v>
      </c>
      <c r="V46" s="203">
        <v>0</v>
      </c>
      <c r="W46" s="203">
        <v>11.42</v>
      </c>
      <c r="X46" s="203">
        <v>36.299999999999997</v>
      </c>
      <c r="Y46" s="203">
        <v>0</v>
      </c>
      <c r="Z46" s="203">
        <v>28.25</v>
      </c>
      <c r="AA46" s="203">
        <v>9.69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-0.08</v>
      </c>
      <c r="AH46" s="203">
        <v>0</v>
      </c>
      <c r="AI46" s="203">
        <v>0</v>
      </c>
      <c r="AJ46" s="203">
        <v>0</v>
      </c>
      <c r="AK46" s="203">
        <v>-0.54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25.9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</v>
      </c>
      <c r="L47" s="203">
        <v>9.69</v>
      </c>
      <c r="M47" s="203">
        <v>0</v>
      </c>
      <c r="N47" s="203">
        <v>24.8</v>
      </c>
      <c r="O47" s="203">
        <v>48.8</v>
      </c>
      <c r="P47" s="203">
        <v>63.01</v>
      </c>
      <c r="Q47" s="203">
        <v>0</v>
      </c>
      <c r="R47" s="203">
        <v>5.18</v>
      </c>
      <c r="S47" s="203">
        <v>3.26</v>
      </c>
      <c r="T47" s="203">
        <v>0</v>
      </c>
      <c r="U47" s="203">
        <v>236.06</v>
      </c>
      <c r="V47" s="203">
        <v>0</v>
      </c>
      <c r="W47" s="203">
        <v>11.42</v>
      </c>
      <c r="X47" s="203">
        <v>36.299999999999997</v>
      </c>
      <c r="Y47" s="203">
        <v>0</v>
      </c>
      <c r="Z47" s="203">
        <v>23.01</v>
      </c>
      <c r="AA47" s="203">
        <v>9.69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-0.08</v>
      </c>
      <c r="AH47" s="203">
        <v>0</v>
      </c>
      <c r="AI47" s="203">
        <v>0</v>
      </c>
      <c r="AJ47" s="203">
        <v>0</v>
      </c>
      <c r="AK47" s="203">
        <v>-0.54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25.9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</v>
      </c>
      <c r="L48" s="203">
        <v>9.69</v>
      </c>
      <c r="M48" s="203">
        <v>0</v>
      </c>
      <c r="N48" s="203">
        <v>24.8</v>
      </c>
      <c r="O48" s="203">
        <v>48.8</v>
      </c>
      <c r="P48" s="203">
        <v>63.01</v>
      </c>
      <c r="Q48" s="203">
        <v>0</v>
      </c>
      <c r="R48" s="203">
        <v>5.18</v>
      </c>
      <c r="S48" s="203">
        <v>3.26</v>
      </c>
      <c r="T48" s="203">
        <v>0</v>
      </c>
      <c r="U48" s="203">
        <v>236.06</v>
      </c>
      <c r="V48" s="203">
        <v>0</v>
      </c>
      <c r="W48" s="203">
        <v>11.42</v>
      </c>
      <c r="X48" s="203">
        <v>36.299999999999997</v>
      </c>
      <c r="Y48" s="203">
        <v>0</v>
      </c>
      <c r="Z48" s="203">
        <v>23.01</v>
      </c>
      <c r="AA48" s="203">
        <v>9.69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-0.08</v>
      </c>
      <c r="AH48" s="203">
        <v>0</v>
      </c>
      <c r="AI48" s="203">
        <v>0</v>
      </c>
      <c r="AJ48" s="203">
        <v>0</v>
      </c>
      <c r="AK48" s="203">
        <v>-0.54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25.9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</v>
      </c>
      <c r="L49" s="203">
        <v>9.69</v>
      </c>
      <c r="M49" s="203">
        <v>0</v>
      </c>
      <c r="N49" s="203">
        <v>24.8</v>
      </c>
      <c r="O49" s="203">
        <v>48.8</v>
      </c>
      <c r="P49" s="203">
        <v>63.01</v>
      </c>
      <c r="Q49" s="203">
        <v>0</v>
      </c>
      <c r="R49" s="203">
        <v>5.18</v>
      </c>
      <c r="S49" s="203">
        <v>3.26</v>
      </c>
      <c r="T49" s="203">
        <v>0</v>
      </c>
      <c r="U49" s="203">
        <v>236.06</v>
      </c>
      <c r="V49" s="203">
        <v>0</v>
      </c>
      <c r="W49" s="203">
        <v>11.42</v>
      </c>
      <c r="X49" s="203">
        <v>36.299999999999997</v>
      </c>
      <c r="Y49" s="203">
        <v>0</v>
      </c>
      <c r="Z49" s="203">
        <v>23.01</v>
      </c>
      <c r="AA49" s="203">
        <v>9.69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-0.08</v>
      </c>
      <c r="AH49" s="203">
        <v>0</v>
      </c>
      <c r="AI49" s="203">
        <v>0</v>
      </c>
      <c r="AJ49" s="203">
        <v>0</v>
      </c>
      <c r="AK49" s="203">
        <v>-0.54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25.9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</v>
      </c>
      <c r="L50" s="203">
        <v>9.69</v>
      </c>
      <c r="M50" s="203">
        <v>0</v>
      </c>
      <c r="N50" s="203">
        <v>24.8</v>
      </c>
      <c r="O50" s="203">
        <v>48.8</v>
      </c>
      <c r="P50" s="203">
        <v>63.01</v>
      </c>
      <c r="Q50" s="203">
        <v>0</v>
      </c>
      <c r="R50" s="203">
        <v>5.18</v>
      </c>
      <c r="S50" s="203">
        <v>3.26</v>
      </c>
      <c r="T50" s="203">
        <v>0</v>
      </c>
      <c r="U50" s="203">
        <v>236.06</v>
      </c>
      <c r="V50" s="203">
        <v>0</v>
      </c>
      <c r="W50" s="203">
        <v>11.42</v>
      </c>
      <c r="X50" s="203">
        <v>36.299999999999997</v>
      </c>
      <c r="Y50" s="203">
        <v>0</v>
      </c>
      <c r="Z50" s="203">
        <v>23.01</v>
      </c>
      <c r="AA50" s="203">
        <v>9.69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-0.08</v>
      </c>
      <c r="AH50" s="203">
        <v>0</v>
      </c>
      <c r="AI50" s="203">
        <v>0</v>
      </c>
      <c r="AJ50" s="203">
        <v>0</v>
      </c>
      <c r="AK50" s="203">
        <v>-0.54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25.9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</v>
      </c>
      <c r="L51" s="203">
        <v>9.69</v>
      </c>
      <c r="M51" s="203">
        <v>0</v>
      </c>
      <c r="N51" s="203">
        <v>24.8</v>
      </c>
      <c r="O51" s="203">
        <v>48.8</v>
      </c>
      <c r="P51" s="203">
        <v>63.37</v>
      </c>
      <c r="Q51" s="203">
        <v>0</v>
      </c>
      <c r="R51" s="203">
        <v>5.18</v>
      </c>
      <c r="S51" s="203">
        <v>3.26</v>
      </c>
      <c r="T51" s="203">
        <v>0</v>
      </c>
      <c r="U51" s="203">
        <v>236.06</v>
      </c>
      <c r="V51" s="203">
        <v>0</v>
      </c>
      <c r="W51" s="203">
        <v>11.42</v>
      </c>
      <c r="X51" s="203">
        <v>36.299999999999997</v>
      </c>
      <c r="Y51" s="203">
        <v>0</v>
      </c>
      <c r="Z51" s="203">
        <v>23.01</v>
      </c>
      <c r="AA51" s="203">
        <v>9.69</v>
      </c>
      <c r="AB51" s="203">
        <v>0</v>
      </c>
      <c r="AC51" s="203">
        <v>19.78</v>
      </c>
      <c r="AD51" s="203">
        <v>0</v>
      </c>
      <c r="AE51" s="203">
        <v>0</v>
      </c>
      <c r="AF51" s="203">
        <v>0</v>
      </c>
      <c r="AG51" s="203">
        <v>-0.08</v>
      </c>
      <c r="AH51" s="203">
        <v>0</v>
      </c>
      <c r="AI51" s="203">
        <v>0</v>
      </c>
      <c r="AJ51" s="203">
        <v>0</v>
      </c>
      <c r="AK51" s="203">
        <v>-0.54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25.9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</v>
      </c>
      <c r="L52" s="203">
        <v>9.69</v>
      </c>
      <c r="M52" s="203">
        <v>0</v>
      </c>
      <c r="N52" s="203">
        <v>24.8</v>
      </c>
      <c r="O52" s="203">
        <v>48.8</v>
      </c>
      <c r="P52" s="203">
        <v>63.37</v>
      </c>
      <c r="Q52" s="203">
        <v>0</v>
      </c>
      <c r="R52" s="203">
        <v>5.18</v>
      </c>
      <c r="S52" s="203">
        <v>3.26</v>
      </c>
      <c r="T52" s="203">
        <v>0</v>
      </c>
      <c r="U52" s="203">
        <v>236.06</v>
      </c>
      <c r="V52" s="203">
        <v>0</v>
      </c>
      <c r="W52" s="203">
        <v>11.42</v>
      </c>
      <c r="X52" s="203">
        <v>36.299999999999997</v>
      </c>
      <c r="Y52" s="203">
        <v>0</v>
      </c>
      <c r="Z52" s="203">
        <v>28.25</v>
      </c>
      <c r="AA52" s="203">
        <v>9.69</v>
      </c>
      <c r="AB52" s="203">
        <v>0</v>
      </c>
      <c r="AC52" s="203">
        <v>19.78</v>
      </c>
      <c r="AD52" s="203">
        <v>0</v>
      </c>
      <c r="AE52" s="203">
        <v>0</v>
      </c>
      <c r="AF52" s="203">
        <v>0</v>
      </c>
      <c r="AG52" s="203">
        <v>-0.08</v>
      </c>
      <c r="AH52" s="203">
        <v>0</v>
      </c>
      <c r="AI52" s="203">
        <v>0</v>
      </c>
      <c r="AJ52" s="203">
        <v>0</v>
      </c>
      <c r="AK52" s="203">
        <v>-0.54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25.9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</v>
      </c>
      <c r="L53" s="203">
        <v>9.69</v>
      </c>
      <c r="M53" s="203">
        <v>0</v>
      </c>
      <c r="N53" s="203">
        <v>24.8</v>
      </c>
      <c r="O53" s="203">
        <v>48.8</v>
      </c>
      <c r="P53" s="203">
        <v>63.37</v>
      </c>
      <c r="Q53" s="203">
        <v>0</v>
      </c>
      <c r="R53" s="203">
        <v>5.18</v>
      </c>
      <c r="S53" s="203">
        <v>3.26</v>
      </c>
      <c r="T53" s="203">
        <v>0</v>
      </c>
      <c r="U53" s="203">
        <v>236.06</v>
      </c>
      <c r="V53" s="203">
        <v>0</v>
      </c>
      <c r="W53" s="203">
        <v>11.42</v>
      </c>
      <c r="X53" s="203">
        <v>36.299999999999997</v>
      </c>
      <c r="Y53" s="203">
        <v>0</v>
      </c>
      <c r="Z53" s="203">
        <v>28.25</v>
      </c>
      <c r="AA53" s="203">
        <v>9.69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-0.08</v>
      </c>
      <c r="AH53" s="203">
        <v>0</v>
      </c>
      <c r="AI53" s="203">
        <v>0</v>
      </c>
      <c r="AJ53" s="203">
        <v>0</v>
      </c>
      <c r="AK53" s="203">
        <v>-0.54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25.9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</v>
      </c>
      <c r="L54" s="203">
        <v>9.69</v>
      </c>
      <c r="M54" s="203">
        <v>0</v>
      </c>
      <c r="N54" s="203">
        <v>24.8</v>
      </c>
      <c r="O54" s="203">
        <v>48.8</v>
      </c>
      <c r="P54" s="203">
        <v>63.37</v>
      </c>
      <c r="Q54" s="203">
        <v>0</v>
      </c>
      <c r="R54" s="203">
        <v>5.18</v>
      </c>
      <c r="S54" s="203">
        <v>3.26</v>
      </c>
      <c r="T54" s="203">
        <v>0</v>
      </c>
      <c r="U54" s="203">
        <v>236.06</v>
      </c>
      <c r="V54" s="203">
        <v>0</v>
      </c>
      <c r="W54" s="203">
        <v>11.42</v>
      </c>
      <c r="X54" s="203">
        <v>36.299999999999997</v>
      </c>
      <c r="Y54" s="203">
        <v>0</v>
      </c>
      <c r="Z54" s="203">
        <v>28.25</v>
      </c>
      <c r="AA54" s="203">
        <v>9.69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-0.08</v>
      </c>
      <c r="AH54" s="203">
        <v>0</v>
      </c>
      <c r="AI54" s="203">
        <v>0</v>
      </c>
      <c r="AJ54" s="203">
        <v>0</v>
      </c>
      <c r="AK54" s="203">
        <v>-0.54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25.9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</v>
      </c>
      <c r="L55" s="203">
        <v>9.69</v>
      </c>
      <c r="M55" s="203">
        <v>0</v>
      </c>
      <c r="N55" s="203">
        <v>24.8</v>
      </c>
      <c r="O55" s="203">
        <v>48.8</v>
      </c>
      <c r="P55" s="203">
        <v>63.37</v>
      </c>
      <c r="Q55" s="203">
        <v>0</v>
      </c>
      <c r="R55" s="203">
        <v>5.18</v>
      </c>
      <c r="S55" s="203">
        <v>3.26</v>
      </c>
      <c r="T55" s="203">
        <v>0</v>
      </c>
      <c r="U55" s="203">
        <v>236.06</v>
      </c>
      <c r="V55" s="203">
        <v>0</v>
      </c>
      <c r="W55" s="203">
        <v>4.84</v>
      </c>
      <c r="X55" s="203">
        <v>17.440000000000001</v>
      </c>
      <c r="Y55" s="203">
        <v>0</v>
      </c>
      <c r="Z55" s="203">
        <v>28.25</v>
      </c>
      <c r="AA55" s="203">
        <v>9.69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-0.08</v>
      </c>
      <c r="AH55" s="203">
        <v>0</v>
      </c>
      <c r="AI55" s="203">
        <v>0</v>
      </c>
      <c r="AJ55" s="203">
        <v>0</v>
      </c>
      <c r="AK55" s="203">
        <v>-0.54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25.9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</v>
      </c>
      <c r="L56" s="203">
        <v>9.69</v>
      </c>
      <c r="M56" s="203">
        <v>0</v>
      </c>
      <c r="N56" s="203">
        <v>24.8</v>
      </c>
      <c r="O56" s="203">
        <v>48.8</v>
      </c>
      <c r="P56" s="203">
        <v>63.37</v>
      </c>
      <c r="Q56" s="203">
        <v>0</v>
      </c>
      <c r="R56" s="203">
        <v>5.18</v>
      </c>
      <c r="S56" s="203">
        <v>3.26</v>
      </c>
      <c r="T56" s="203">
        <v>0</v>
      </c>
      <c r="U56" s="203">
        <v>236.06</v>
      </c>
      <c r="V56" s="203">
        <v>0</v>
      </c>
      <c r="W56" s="203">
        <v>4.84</v>
      </c>
      <c r="X56" s="203">
        <v>17.440000000000001</v>
      </c>
      <c r="Y56" s="203">
        <v>0</v>
      </c>
      <c r="Z56" s="203">
        <v>28.25</v>
      </c>
      <c r="AA56" s="203">
        <v>9.69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-0.08</v>
      </c>
      <c r="AH56" s="203">
        <v>0</v>
      </c>
      <c r="AI56" s="203">
        <v>0</v>
      </c>
      <c r="AJ56" s="203">
        <v>0</v>
      </c>
      <c r="AK56" s="203">
        <v>-0.54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25.9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</v>
      </c>
      <c r="L57" s="203">
        <v>9.39</v>
      </c>
      <c r="M57" s="203">
        <v>0</v>
      </c>
      <c r="N57" s="203">
        <v>27.9</v>
      </c>
      <c r="O57" s="203">
        <v>48.8</v>
      </c>
      <c r="P57" s="203">
        <v>63.37</v>
      </c>
      <c r="Q57" s="203">
        <v>0</v>
      </c>
      <c r="R57" s="203">
        <v>5.37</v>
      </c>
      <c r="S57" s="203">
        <v>3.39</v>
      </c>
      <c r="T57" s="203">
        <v>0</v>
      </c>
      <c r="U57" s="203">
        <v>236.06</v>
      </c>
      <c r="V57" s="203">
        <v>0</v>
      </c>
      <c r="W57" s="203">
        <v>6.53</v>
      </c>
      <c r="X57" s="203">
        <v>23.31</v>
      </c>
      <c r="Y57" s="203">
        <v>0</v>
      </c>
      <c r="Z57" s="203">
        <v>28.25</v>
      </c>
      <c r="AA57" s="203">
        <v>9.4600000000000009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-0.08</v>
      </c>
      <c r="AH57" s="203">
        <v>0</v>
      </c>
      <c r="AI57" s="203">
        <v>0</v>
      </c>
      <c r="AJ57" s="203">
        <v>0</v>
      </c>
      <c r="AK57" s="203">
        <v>-0.54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25.9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</v>
      </c>
      <c r="L58" s="203">
        <v>9.39</v>
      </c>
      <c r="M58" s="203">
        <v>0</v>
      </c>
      <c r="N58" s="203">
        <v>27.9</v>
      </c>
      <c r="O58" s="203">
        <v>48.8</v>
      </c>
      <c r="P58" s="203">
        <v>63.37</v>
      </c>
      <c r="Q58" s="203">
        <v>0</v>
      </c>
      <c r="R58" s="203">
        <v>5.37</v>
      </c>
      <c r="S58" s="203">
        <v>3.39</v>
      </c>
      <c r="T58" s="203">
        <v>0</v>
      </c>
      <c r="U58" s="203">
        <v>236.06</v>
      </c>
      <c r="V58" s="203">
        <v>0</v>
      </c>
      <c r="W58" s="203">
        <v>6.53</v>
      </c>
      <c r="X58" s="203">
        <v>23.31</v>
      </c>
      <c r="Y58" s="203">
        <v>0</v>
      </c>
      <c r="Z58" s="203">
        <v>28.25</v>
      </c>
      <c r="AA58" s="203">
        <v>9.4600000000000009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-0.08</v>
      </c>
      <c r="AH58" s="203">
        <v>0</v>
      </c>
      <c r="AI58" s="203">
        <v>0</v>
      </c>
      <c r="AJ58" s="203">
        <v>0</v>
      </c>
      <c r="AK58" s="203">
        <v>-0.54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25.9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</v>
      </c>
      <c r="L59" s="203">
        <v>9.39</v>
      </c>
      <c r="M59" s="203">
        <v>0</v>
      </c>
      <c r="N59" s="203">
        <v>27.9</v>
      </c>
      <c r="O59" s="203">
        <v>48.8</v>
      </c>
      <c r="P59" s="203">
        <v>63.37</v>
      </c>
      <c r="Q59" s="203">
        <v>0</v>
      </c>
      <c r="R59" s="203">
        <v>5.37</v>
      </c>
      <c r="S59" s="203">
        <v>3.39</v>
      </c>
      <c r="T59" s="203">
        <v>0</v>
      </c>
      <c r="U59" s="203">
        <v>236.06</v>
      </c>
      <c r="V59" s="203">
        <v>0</v>
      </c>
      <c r="W59" s="203">
        <v>6.53</v>
      </c>
      <c r="X59" s="203">
        <v>23.31</v>
      </c>
      <c r="Y59" s="203">
        <v>0</v>
      </c>
      <c r="Z59" s="203">
        <v>28.25</v>
      </c>
      <c r="AA59" s="203">
        <v>9.4600000000000009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-0.08</v>
      </c>
      <c r="AH59" s="203">
        <v>0</v>
      </c>
      <c r="AI59" s="203">
        <v>0</v>
      </c>
      <c r="AJ59" s="203">
        <v>0</v>
      </c>
      <c r="AK59" s="203">
        <v>-0.54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25.9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</v>
      </c>
      <c r="L60" s="203">
        <v>9.39</v>
      </c>
      <c r="M60" s="203">
        <v>0</v>
      </c>
      <c r="N60" s="203">
        <v>27.9</v>
      </c>
      <c r="O60" s="203">
        <v>48.8</v>
      </c>
      <c r="P60" s="203">
        <v>63.37</v>
      </c>
      <c r="Q60" s="203">
        <v>0</v>
      </c>
      <c r="R60" s="203">
        <v>5.37</v>
      </c>
      <c r="S60" s="203">
        <v>3.39</v>
      </c>
      <c r="T60" s="203">
        <v>0</v>
      </c>
      <c r="U60" s="203">
        <v>236.06</v>
      </c>
      <c r="V60" s="203">
        <v>0</v>
      </c>
      <c r="W60" s="203">
        <v>6.53</v>
      </c>
      <c r="X60" s="203">
        <v>23.31</v>
      </c>
      <c r="Y60" s="203">
        <v>0</v>
      </c>
      <c r="Z60" s="203">
        <v>28.25</v>
      </c>
      <c r="AA60" s="203">
        <v>9.4600000000000009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-0.08</v>
      </c>
      <c r="AH60" s="203">
        <v>0</v>
      </c>
      <c r="AI60" s="203">
        <v>0</v>
      </c>
      <c r="AJ60" s="203">
        <v>0</v>
      </c>
      <c r="AK60" s="203">
        <v>-0.54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25.9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15.6</v>
      </c>
      <c r="L61" s="203">
        <v>9.76</v>
      </c>
      <c r="M61" s="203">
        <v>0</v>
      </c>
      <c r="N61" s="203">
        <v>27.9</v>
      </c>
      <c r="O61" s="203">
        <v>48.8</v>
      </c>
      <c r="P61" s="203">
        <v>63.37</v>
      </c>
      <c r="Q61" s="203">
        <v>0</v>
      </c>
      <c r="R61" s="203">
        <v>5.39</v>
      </c>
      <c r="S61" s="203">
        <v>3.39</v>
      </c>
      <c r="T61" s="203">
        <v>0</v>
      </c>
      <c r="U61" s="203">
        <v>236.06</v>
      </c>
      <c r="V61" s="203">
        <v>0</v>
      </c>
      <c r="W61" s="203">
        <v>5.04</v>
      </c>
      <c r="X61" s="203">
        <v>18.13</v>
      </c>
      <c r="Y61" s="203">
        <v>0</v>
      </c>
      <c r="Z61" s="203">
        <v>29.38</v>
      </c>
      <c r="AA61" s="203">
        <v>9.74</v>
      </c>
      <c r="AB61" s="203">
        <v>0</v>
      </c>
      <c r="AC61" s="203">
        <v>19.22</v>
      </c>
      <c r="AD61" s="203">
        <v>0</v>
      </c>
      <c r="AE61" s="203">
        <v>0</v>
      </c>
      <c r="AF61" s="203">
        <v>0</v>
      </c>
      <c r="AG61" s="203">
        <v>-0.08</v>
      </c>
      <c r="AH61" s="203">
        <v>0</v>
      </c>
      <c r="AI61" s="203">
        <v>0</v>
      </c>
      <c r="AJ61" s="203">
        <v>0</v>
      </c>
      <c r="AK61" s="203">
        <v>-0.54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25.9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15.6</v>
      </c>
      <c r="L62" s="203">
        <v>9.76</v>
      </c>
      <c r="M62" s="203">
        <v>0</v>
      </c>
      <c r="N62" s="203">
        <v>27.9</v>
      </c>
      <c r="O62" s="203">
        <v>48.8</v>
      </c>
      <c r="P62" s="203">
        <v>63.37</v>
      </c>
      <c r="Q62" s="203">
        <v>0</v>
      </c>
      <c r="R62" s="203">
        <v>5.39</v>
      </c>
      <c r="S62" s="203">
        <v>3.39</v>
      </c>
      <c r="T62" s="203">
        <v>0</v>
      </c>
      <c r="U62" s="203">
        <v>236.06</v>
      </c>
      <c r="V62" s="203">
        <v>0</v>
      </c>
      <c r="W62" s="203">
        <v>5.04</v>
      </c>
      <c r="X62" s="203">
        <v>18.13</v>
      </c>
      <c r="Y62" s="203">
        <v>0</v>
      </c>
      <c r="Z62" s="203">
        <v>29.38</v>
      </c>
      <c r="AA62" s="203">
        <v>9.74</v>
      </c>
      <c r="AB62" s="203">
        <v>0</v>
      </c>
      <c r="AC62" s="203">
        <v>19.22</v>
      </c>
      <c r="AD62" s="203">
        <v>0</v>
      </c>
      <c r="AE62" s="203">
        <v>0</v>
      </c>
      <c r="AF62" s="203">
        <v>0</v>
      </c>
      <c r="AG62" s="203">
        <v>-0.08</v>
      </c>
      <c r="AH62" s="203">
        <v>0</v>
      </c>
      <c r="AI62" s="203">
        <v>0</v>
      </c>
      <c r="AJ62" s="203">
        <v>0</v>
      </c>
      <c r="AK62" s="203">
        <v>-0.54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25.9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15.6</v>
      </c>
      <c r="L63" s="203">
        <v>9.76</v>
      </c>
      <c r="M63" s="203">
        <v>0</v>
      </c>
      <c r="N63" s="203">
        <v>27.9</v>
      </c>
      <c r="O63" s="203">
        <v>48.8</v>
      </c>
      <c r="P63" s="203">
        <v>63.37</v>
      </c>
      <c r="Q63" s="203">
        <v>0</v>
      </c>
      <c r="R63" s="203">
        <v>5.41</v>
      </c>
      <c r="S63" s="203">
        <v>3.41</v>
      </c>
      <c r="T63" s="203">
        <v>0</v>
      </c>
      <c r="U63" s="203">
        <v>236.06</v>
      </c>
      <c r="V63" s="203">
        <v>0</v>
      </c>
      <c r="W63" s="203">
        <v>5.04</v>
      </c>
      <c r="X63" s="203">
        <v>18.13</v>
      </c>
      <c r="Y63" s="203">
        <v>0</v>
      </c>
      <c r="Z63" s="203">
        <v>29.38</v>
      </c>
      <c r="AA63" s="203">
        <v>9.76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-0.08</v>
      </c>
      <c r="AH63" s="203">
        <v>0</v>
      </c>
      <c r="AI63" s="203">
        <v>0</v>
      </c>
      <c r="AJ63" s="203">
        <v>0</v>
      </c>
      <c r="AK63" s="203">
        <v>-0.54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25.9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15.6</v>
      </c>
      <c r="L64" s="203">
        <v>9.76</v>
      </c>
      <c r="M64" s="203">
        <v>0</v>
      </c>
      <c r="N64" s="203">
        <v>27.9</v>
      </c>
      <c r="O64" s="203">
        <v>48.8</v>
      </c>
      <c r="P64" s="203">
        <v>63.37</v>
      </c>
      <c r="Q64" s="203">
        <v>0</v>
      </c>
      <c r="R64" s="203">
        <v>5.41</v>
      </c>
      <c r="S64" s="203">
        <v>3.41</v>
      </c>
      <c r="T64" s="203">
        <v>0</v>
      </c>
      <c r="U64" s="203">
        <v>236.06</v>
      </c>
      <c r="V64" s="203">
        <v>0</v>
      </c>
      <c r="W64" s="203">
        <v>11.42</v>
      </c>
      <c r="X64" s="203">
        <v>36.299999999999997</v>
      </c>
      <c r="Y64" s="203">
        <v>0</v>
      </c>
      <c r="Z64" s="203">
        <v>29.38</v>
      </c>
      <c r="AA64" s="203">
        <v>9.76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-0.08</v>
      </c>
      <c r="AH64" s="203">
        <v>0</v>
      </c>
      <c r="AI64" s="203">
        <v>0</v>
      </c>
      <c r="AJ64" s="203">
        <v>0</v>
      </c>
      <c r="AK64" s="203">
        <v>-0.54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25.9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15.6</v>
      </c>
      <c r="L65" s="203">
        <v>9.76</v>
      </c>
      <c r="M65" s="203">
        <v>0</v>
      </c>
      <c r="N65" s="203">
        <v>27.9</v>
      </c>
      <c r="O65" s="203">
        <v>48.8</v>
      </c>
      <c r="P65" s="203">
        <v>63.37</v>
      </c>
      <c r="Q65" s="203">
        <v>0</v>
      </c>
      <c r="R65" s="203">
        <v>5.41</v>
      </c>
      <c r="S65" s="203">
        <v>3.41</v>
      </c>
      <c r="T65" s="203">
        <v>0</v>
      </c>
      <c r="U65" s="203">
        <v>236.06</v>
      </c>
      <c r="V65" s="203">
        <v>0</v>
      </c>
      <c r="W65" s="203">
        <v>11.42</v>
      </c>
      <c r="X65" s="203">
        <v>36.299999999999997</v>
      </c>
      <c r="Y65" s="203">
        <v>0</v>
      </c>
      <c r="Z65" s="203">
        <v>30.56</v>
      </c>
      <c r="AA65" s="203">
        <v>9.76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-0.08</v>
      </c>
      <c r="AH65" s="203">
        <v>0</v>
      </c>
      <c r="AI65" s="203">
        <v>0</v>
      </c>
      <c r="AJ65" s="203">
        <v>0</v>
      </c>
      <c r="AK65" s="203">
        <v>-0.54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25.9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15.6</v>
      </c>
      <c r="L66" s="203">
        <v>9.76</v>
      </c>
      <c r="M66" s="203">
        <v>0</v>
      </c>
      <c r="N66" s="203">
        <v>27.9</v>
      </c>
      <c r="O66" s="203">
        <v>48.8</v>
      </c>
      <c r="P66" s="203">
        <v>63.37</v>
      </c>
      <c r="Q66" s="203">
        <v>0</v>
      </c>
      <c r="R66" s="203">
        <v>5.41</v>
      </c>
      <c r="S66" s="203">
        <v>3.41</v>
      </c>
      <c r="T66" s="203">
        <v>0</v>
      </c>
      <c r="U66" s="203">
        <v>236.06</v>
      </c>
      <c r="V66" s="203">
        <v>0</v>
      </c>
      <c r="W66" s="203">
        <v>11.42</v>
      </c>
      <c r="X66" s="203">
        <v>36.299999999999997</v>
      </c>
      <c r="Y66" s="203">
        <v>0</v>
      </c>
      <c r="Z66" s="203">
        <v>57.69</v>
      </c>
      <c r="AA66" s="203">
        <v>9.76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-0.08</v>
      </c>
      <c r="AH66" s="203">
        <v>0</v>
      </c>
      <c r="AI66" s="203">
        <v>0</v>
      </c>
      <c r="AJ66" s="203">
        <v>0</v>
      </c>
      <c r="AK66" s="203">
        <v>-0.54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25.9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27.04</v>
      </c>
      <c r="L67" s="203">
        <v>9.76</v>
      </c>
      <c r="M67" s="203">
        <v>0</v>
      </c>
      <c r="N67" s="203">
        <v>27.9</v>
      </c>
      <c r="O67" s="203">
        <v>48.8</v>
      </c>
      <c r="P67" s="203">
        <v>63.37</v>
      </c>
      <c r="Q67" s="203">
        <v>0</v>
      </c>
      <c r="R67" s="203">
        <v>5.26</v>
      </c>
      <c r="S67" s="203">
        <v>3.29</v>
      </c>
      <c r="T67" s="203">
        <v>0</v>
      </c>
      <c r="U67" s="203">
        <v>236.06</v>
      </c>
      <c r="V67" s="203">
        <v>0</v>
      </c>
      <c r="W67" s="203">
        <v>11.42</v>
      </c>
      <c r="X67" s="203">
        <v>36.299999999999997</v>
      </c>
      <c r="Y67" s="203">
        <v>0</v>
      </c>
      <c r="Z67" s="203">
        <v>57.69</v>
      </c>
      <c r="AA67" s="203">
        <v>9.76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-0.08</v>
      </c>
      <c r="AH67" s="203">
        <v>0</v>
      </c>
      <c r="AI67" s="203">
        <v>0</v>
      </c>
      <c r="AJ67" s="203">
        <v>0</v>
      </c>
      <c r="AK67" s="203">
        <v>-0.54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25.9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27.04</v>
      </c>
      <c r="L68" s="203">
        <v>9.76</v>
      </c>
      <c r="M68" s="203">
        <v>0</v>
      </c>
      <c r="N68" s="203">
        <v>27.9</v>
      </c>
      <c r="O68" s="203">
        <v>48.8</v>
      </c>
      <c r="P68" s="203">
        <v>63.37</v>
      </c>
      <c r="Q68" s="203">
        <v>0</v>
      </c>
      <c r="R68" s="203">
        <v>5.26</v>
      </c>
      <c r="S68" s="203">
        <v>3.29</v>
      </c>
      <c r="T68" s="203">
        <v>0</v>
      </c>
      <c r="U68" s="203">
        <v>236.06</v>
      </c>
      <c r="V68" s="203">
        <v>5.03</v>
      </c>
      <c r="W68" s="203">
        <v>11.42</v>
      </c>
      <c r="X68" s="203">
        <v>36.299999999999997</v>
      </c>
      <c r="Y68" s="203">
        <v>0</v>
      </c>
      <c r="Z68" s="203">
        <v>57.69</v>
      </c>
      <c r="AA68" s="203">
        <v>22.16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-0.08</v>
      </c>
      <c r="AH68" s="203">
        <v>0</v>
      </c>
      <c r="AI68" s="203">
        <v>0</v>
      </c>
      <c r="AJ68" s="203">
        <v>0</v>
      </c>
      <c r="AK68" s="203">
        <v>-0.54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25.9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27.04</v>
      </c>
      <c r="L69" s="203">
        <v>9.76</v>
      </c>
      <c r="M69" s="203">
        <v>0</v>
      </c>
      <c r="N69" s="203">
        <v>27.9</v>
      </c>
      <c r="O69" s="203">
        <v>48.8</v>
      </c>
      <c r="P69" s="203">
        <v>63.37</v>
      </c>
      <c r="Q69" s="203">
        <v>0</v>
      </c>
      <c r="R69" s="203">
        <v>5.26</v>
      </c>
      <c r="S69" s="203">
        <v>3.29</v>
      </c>
      <c r="T69" s="203">
        <v>0</v>
      </c>
      <c r="U69" s="203">
        <v>236.06</v>
      </c>
      <c r="V69" s="203">
        <v>5.0999999999999996</v>
      </c>
      <c r="W69" s="203">
        <v>11.42</v>
      </c>
      <c r="X69" s="203">
        <v>36.299999999999997</v>
      </c>
      <c r="Y69" s="203">
        <v>0</v>
      </c>
      <c r="Z69" s="203">
        <v>57.69</v>
      </c>
      <c r="AA69" s="203">
        <v>22.16</v>
      </c>
      <c r="AB69" s="203">
        <v>0</v>
      </c>
      <c r="AC69" s="203">
        <v>6.72</v>
      </c>
      <c r="AD69" s="203">
        <v>0</v>
      </c>
      <c r="AE69" s="203">
        <v>0</v>
      </c>
      <c r="AF69" s="203">
        <v>0</v>
      </c>
      <c r="AG69" s="203">
        <v>-0.08</v>
      </c>
      <c r="AH69" s="203">
        <v>0</v>
      </c>
      <c r="AI69" s="203">
        <v>0</v>
      </c>
      <c r="AJ69" s="203">
        <v>0</v>
      </c>
      <c r="AK69" s="203">
        <v>-0.54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25.9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44.04</v>
      </c>
      <c r="L70" s="203">
        <v>9.76</v>
      </c>
      <c r="M70" s="203">
        <v>0</v>
      </c>
      <c r="N70" s="203">
        <v>27.9</v>
      </c>
      <c r="O70" s="203">
        <v>48.8</v>
      </c>
      <c r="P70" s="203">
        <v>63.37</v>
      </c>
      <c r="Q70" s="203">
        <v>0</v>
      </c>
      <c r="R70" s="203">
        <v>5.26</v>
      </c>
      <c r="S70" s="203">
        <v>3.29</v>
      </c>
      <c r="T70" s="203">
        <v>0</v>
      </c>
      <c r="U70" s="203">
        <v>236.06</v>
      </c>
      <c r="V70" s="203">
        <v>5.0999999999999996</v>
      </c>
      <c r="W70" s="203">
        <v>11.42</v>
      </c>
      <c r="X70" s="203">
        <v>36.299999999999997</v>
      </c>
      <c r="Y70" s="203">
        <v>0</v>
      </c>
      <c r="Z70" s="203">
        <v>57.69</v>
      </c>
      <c r="AA70" s="203">
        <v>22.16</v>
      </c>
      <c r="AB70" s="203">
        <v>0</v>
      </c>
      <c r="AC70" s="203">
        <v>6.72</v>
      </c>
      <c r="AD70" s="203">
        <v>0</v>
      </c>
      <c r="AE70" s="203">
        <v>0</v>
      </c>
      <c r="AF70" s="203">
        <v>0</v>
      </c>
      <c r="AG70" s="203">
        <v>-0.08</v>
      </c>
      <c r="AH70" s="203">
        <v>0</v>
      </c>
      <c r="AI70" s="203">
        <v>0</v>
      </c>
      <c r="AJ70" s="203">
        <v>0</v>
      </c>
      <c r="AK70" s="203">
        <v>-0.54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45.08</v>
      </c>
      <c r="L71" s="203">
        <v>23.64</v>
      </c>
      <c r="M71" s="203">
        <v>0</v>
      </c>
      <c r="N71" s="203">
        <v>27.9</v>
      </c>
      <c r="O71" s="203">
        <v>48.8</v>
      </c>
      <c r="P71" s="203">
        <v>63.37</v>
      </c>
      <c r="Q71" s="203">
        <v>0</v>
      </c>
      <c r="R71" s="203">
        <v>10.43</v>
      </c>
      <c r="S71" s="203">
        <v>6.7</v>
      </c>
      <c r="T71" s="203">
        <v>0</v>
      </c>
      <c r="U71" s="203">
        <v>236.06</v>
      </c>
      <c r="V71" s="203">
        <v>5.1100000000000003</v>
      </c>
      <c r="W71" s="203">
        <v>11.42</v>
      </c>
      <c r="X71" s="203">
        <v>36.299999999999997</v>
      </c>
      <c r="Y71" s="203">
        <v>0</v>
      </c>
      <c r="Z71" s="203">
        <v>60.73</v>
      </c>
      <c r="AA71" s="203">
        <v>22.19</v>
      </c>
      <c r="AB71" s="203">
        <v>0</v>
      </c>
      <c r="AC71" s="203">
        <v>6.72</v>
      </c>
      <c r="AD71" s="203">
        <v>0</v>
      </c>
      <c r="AE71" s="203">
        <v>0</v>
      </c>
      <c r="AF71" s="203">
        <v>0</v>
      </c>
      <c r="AG71" s="203">
        <v>-0.08</v>
      </c>
      <c r="AH71" s="203">
        <v>0</v>
      </c>
      <c r="AI71" s="203">
        <v>0</v>
      </c>
      <c r="AJ71" s="203">
        <v>0</v>
      </c>
      <c r="AK71" s="203">
        <v>-0.54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23.23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45.08</v>
      </c>
      <c r="L72" s="203">
        <v>23.64</v>
      </c>
      <c r="M72" s="203">
        <v>0</v>
      </c>
      <c r="N72" s="203">
        <v>27.9</v>
      </c>
      <c r="O72" s="203">
        <v>48.8</v>
      </c>
      <c r="P72" s="203">
        <v>63.37</v>
      </c>
      <c r="Q72" s="203">
        <v>0</v>
      </c>
      <c r="R72" s="203">
        <v>9.27</v>
      </c>
      <c r="S72" s="203">
        <v>5.1100000000000003</v>
      </c>
      <c r="T72" s="203">
        <v>0</v>
      </c>
      <c r="U72" s="203">
        <v>236.06</v>
      </c>
      <c r="V72" s="203">
        <v>5.0999999999999996</v>
      </c>
      <c r="W72" s="203">
        <v>11.42</v>
      </c>
      <c r="X72" s="203">
        <v>36.299999999999997</v>
      </c>
      <c r="Y72" s="203">
        <v>0</v>
      </c>
      <c r="Z72" s="203">
        <v>60.73</v>
      </c>
      <c r="AA72" s="203">
        <v>22.19</v>
      </c>
      <c r="AB72" s="203">
        <v>0</v>
      </c>
      <c r="AC72" s="203">
        <v>20.67</v>
      </c>
      <c r="AD72" s="203">
        <v>0</v>
      </c>
      <c r="AE72" s="203">
        <v>0</v>
      </c>
      <c r="AF72" s="203">
        <v>0</v>
      </c>
      <c r="AG72" s="203">
        <v>-0.08</v>
      </c>
      <c r="AH72" s="203">
        <v>0</v>
      </c>
      <c r="AI72" s="203">
        <v>0</v>
      </c>
      <c r="AJ72" s="203">
        <v>0</v>
      </c>
      <c r="AK72" s="203">
        <v>-0.54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17.149999999999999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45.08</v>
      </c>
      <c r="L73" s="203">
        <v>23.64</v>
      </c>
      <c r="M73" s="203">
        <v>0</v>
      </c>
      <c r="N73" s="203">
        <v>27.9</v>
      </c>
      <c r="O73" s="203">
        <v>48.8</v>
      </c>
      <c r="P73" s="203">
        <v>63.37</v>
      </c>
      <c r="Q73" s="203">
        <v>0</v>
      </c>
      <c r="R73" s="203">
        <v>10.43</v>
      </c>
      <c r="S73" s="203">
        <v>6.22</v>
      </c>
      <c r="T73" s="203">
        <v>0</v>
      </c>
      <c r="U73" s="203">
        <v>236.06</v>
      </c>
      <c r="V73" s="203">
        <v>5.0999999999999996</v>
      </c>
      <c r="W73" s="203">
        <v>11.42</v>
      </c>
      <c r="X73" s="203">
        <v>36.299999999999997</v>
      </c>
      <c r="Y73" s="203">
        <v>0</v>
      </c>
      <c r="Z73" s="203">
        <v>60.73</v>
      </c>
      <c r="AA73" s="203">
        <v>22.19</v>
      </c>
      <c r="AB73" s="203">
        <v>0</v>
      </c>
      <c r="AC73" s="203">
        <v>6.72</v>
      </c>
      <c r="AD73" s="203">
        <v>0</v>
      </c>
      <c r="AE73" s="203">
        <v>0</v>
      </c>
      <c r="AF73" s="203">
        <v>0</v>
      </c>
      <c r="AG73" s="203">
        <v>-0.08</v>
      </c>
      <c r="AH73" s="203">
        <v>0</v>
      </c>
      <c r="AI73" s="203">
        <v>0</v>
      </c>
      <c r="AJ73" s="203">
        <v>0</v>
      </c>
      <c r="AK73" s="203">
        <v>-0.54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10.43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45.08</v>
      </c>
      <c r="L74" s="203">
        <v>23.64</v>
      </c>
      <c r="M74" s="203">
        <v>0</v>
      </c>
      <c r="N74" s="203">
        <v>27.9</v>
      </c>
      <c r="O74" s="203">
        <v>48.8</v>
      </c>
      <c r="P74" s="203">
        <v>63.37</v>
      </c>
      <c r="Q74" s="203">
        <v>0</v>
      </c>
      <c r="R74" s="203">
        <v>10.43</v>
      </c>
      <c r="S74" s="203">
        <v>6.49</v>
      </c>
      <c r="T74" s="203">
        <v>0</v>
      </c>
      <c r="U74" s="203">
        <v>236.06</v>
      </c>
      <c r="V74" s="203">
        <v>5.0999999999999996</v>
      </c>
      <c r="W74" s="203">
        <v>11.42</v>
      </c>
      <c r="X74" s="203">
        <v>36.299999999999997</v>
      </c>
      <c r="Y74" s="203">
        <v>0</v>
      </c>
      <c r="Z74" s="203">
        <v>60.73</v>
      </c>
      <c r="AA74" s="203">
        <v>22.19</v>
      </c>
      <c r="AB74" s="203">
        <v>0</v>
      </c>
      <c r="AC74" s="203">
        <v>6.72</v>
      </c>
      <c r="AD74" s="203">
        <v>0</v>
      </c>
      <c r="AE74" s="203">
        <v>0</v>
      </c>
      <c r="AF74" s="203">
        <v>0</v>
      </c>
      <c r="AG74" s="203">
        <v>-0.08</v>
      </c>
      <c r="AH74" s="203">
        <v>0</v>
      </c>
      <c r="AI74" s="203">
        <v>0</v>
      </c>
      <c r="AJ74" s="203">
        <v>0</v>
      </c>
      <c r="AK74" s="203">
        <v>-0.54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5.0999999999999996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45.08</v>
      </c>
      <c r="L75" s="203">
        <v>23.33</v>
      </c>
      <c r="M75" s="203">
        <v>0</v>
      </c>
      <c r="N75" s="203">
        <v>27.9</v>
      </c>
      <c r="O75" s="203">
        <v>48.8</v>
      </c>
      <c r="P75" s="203">
        <v>63.37</v>
      </c>
      <c r="Q75" s="203">
        <v>0</v>
      </c>
      <c r="R75" s="203">
        <v>10.43</v>
      </c>
      <c r="S75" s="203">
        <v>6.49</v>
      </c>
      <c r="T75" s="203">
        <v>0</v>
      </c>
      <c r="U75" s="203">
        <v>236.06</v>
      </c>
      <c r="V75" s="203">
        <v>5.0999999999999996</v>
      </c>
      <c r="W75" s="203">
        <v>11.42</v>
      </c>
      <c r="X75" s="203">
        <v>36.299999999999997</v>
      </c>
      <c r="Y75" s="203">
        <v>0</v>
      </c>
      <c r="Z75" s="203">
        <v>60.73</v>
      </c>
      <c r="AA75" s="203">
        <v>22.19</v>
      </c>
      <c r="AB75" s="203">
        <v>0</v>
      </c>
      <c r="AC75" s="203">
        <v>6.72</v>
      </c>
      <c r="AD75" s="203">
        <v>0</v>
      </c>
      <c r="AE75" s="203">
        <v>0</v>
      </c>
      <c r="AF75" s="203">
        <v>0</v>
      </c>
      <c r="AG75" s="203">
        <v>-0.08</v>
      </c>
      <c r="AH75" s="203">
        <v>0</v>
      </c>
      <c r="AI75" s="203">
        <v>0</v>
      </c>
      <c r="AJ75" s="203">
        <v>0</v>
      </c>
      <c r="AK75" s="203">
        <v>-0.54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45.08</v>
      </c>
      <c r="L76" s="203">
        <v>22.89</v>
      </c>
      <c r="M76" s="203">
        <v>0</v>
      </c>
      <c r="N76" s="203">
        <v>27.9</v>
      </c>
      <c r="O76" s="203">
        <v>48.8</v>
      </c>
      <c r="P76" s="203">
        <v>63.37</v>
      </c>
      <c r="Q76" s="203">
        <v>0</v>
      </c>
      <c r="R76" s="203">
        <v>10.43</v>
      </c>
      <c r="S76" s="203">
        <v>6.49</v>
      </c>
      <c r="T76" s="203">
        <v>0</v>
      </c>
      <c r="U76" s="203">
        <v>236.06</v>
      </c>
      <c r="V76" s="203">
        <v>5.0999999999999996</v>
      </c>
      <c r="W76" s="203">
        <v>11.42</v>
      </c>
      <c r="X76" s="203">
        <v>36.299999999999997</v>
      </c>
      <c r="Y76" s="203">
        <v>0</v>
      </c>
      <c r="Z76" s="203">
        <v>60.73</v>
      </c>
      <c r="AA76" s="203">
        <v>22.19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-0.08</v>
      </c>
      <c r="AH76" s="203">
        <v>0</v>
      </c>
      <c r="AI76" s="203">
        <v>0</v>
      </c>
      <c r="AJ76" s="203">
        <v>0</v>
      </c>
      <c r="AK76" s="203">
        <v>-0.54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45.08</v>
      </c>
      <c r="L77" s="203">
        <v>22.89</v>
      </c>
      <c r="M77" s="203">
        <v>0</v>
      </c>
      <c r="N77" s="203">
        <v>27.9</v>
      </c>
      <c r="O77" s="203">
        <v>48.8</v>
      </c>
      <c r="P77" s="203">
        <v>63.37</v>
      </c>
      <c r="Q77" s="203">
        <v>0</v>
      </c>
      <c r="R77" s="203">
        <v>10.43</v>
      </c>
      <c r="S77" s="203">
        <v>6.49</v>
      </c>
      <c r="T77" s="203">
        <v>0</v>
      </c>
      <c r="U77" s="203">
        <v>236.06</v>
      </c>
      <c r="V77" s="203">
        <v>5.0999999999999996</v>
      </c>
      <c r="W77" s="203">
        <v>11.42</v>
      </c>
      <c r="X77" s="203">
        <v>36.299999999999997</v>
      </c>
      <c r="Y77" s="203">
        <v>0</v>
      </c>
      <c r="Z77" s="203">
        <v>60.73</v>
      </c>
      <c r="AA77" s="203">
        <v>22.19</v>
      </c>
      <c r="AB77" s="203">
        <v>0</v>
      </c>
      <c r="AC77" s="203">
        <v>7.08</v>
      </c>
      <c r="AD77" s="203">
        <v>0</v>
      </c>
      <c r="AE77" s="203">
        <v>0</v>
      </c>
      <c r="AF77" s="203">
        <v>0</v>
      </c>
      <c r="AG77" s="203">
        <v>-0.08</v>
      </c>
      <c r="AH77" s="203">
        <v>0</v>
      </c>
      <c r="AI77" s="203">
        <v>0</v>
      </c>
      <c r="AJ77" s="203">
        <v>0</v>
      </c>
      <c r="AK77" s="203">
        <v>-0.54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45.08</v>
      </c>
      <c r="L78" s="203">
        <v>22.89</v>
      </c>
      <c r="M78" s="203">
        <v>0</v>
      </c>
      <c r="N78" s="203">
        <v>27.9</v>
      </c>
      <c r="O78" s="203">
        <v>48.8</v>
      </c>
      <c r="P78" s="203">
        <v>63.37</v>
      </c>
      <c r="Q78" s="203">
        <v>0</v>
      </c>
      <c r="R78" s="203">
        <v>10.43</v>
      </c>
      <c r="S78" s="203">
        <v>6.49</v>
      </c>
      <c r="T78" s="203">
        <v>0</v>
      </c>
      <c r="U78" s="203">
        <v>236.06</v>
      </c>
      <c r="V78" s="203">
        <v>5.0999999999999996</v>
      </c>
      <c r="W78" s="203">
        <v>11.42</v>
      </c>
      <c r="X78" s="203">
        <v>36.299999999999997</v>
      </c>
      <c r="Y78" s="203">
        <v>0</v>
      </c>
      <c r="Z78" s="203">
        <v>60.73</v>
      </c>
      <c r="AA78" s="203">
        <v>22.19</v>
      </c>
      <c r="AB78" s="203">
        <v>0</v>
      </c>
      <c r="AC78" s="203">
        <v>7.08</v>
      </c>
      <c r="AD78" s="203">
        <v>0</v>
      </c>
      <c r="AE78" s="203">
        <v>0</v>
      </c>
      <c r="AF78" s="203">
        <v>0</v>
      </c>
      <c r="AG78" s="203">
        <v>-0.08</v>
      </c>
      <c r="AH78" s="203">
        <v>0</v>
      </c>
      <c r="AI78" s="203">
        <v>0</v>
      </c>
      <c r="AJ78" s="203">
        <v>0</v>
      </c>
      <c r="AK78" s="203">
        <v>-0.54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45.08</v>
      </c>
      <c r="L79" s="203">
        <v>22.89</v>
      </c>
      <c r="M79" s="203">
        <v>0</v>
      </c>
      <c r="N79" s="203">
        <v>27.9</v>
      </c>
      <c r="O79" s="203">
        <v>48.8</v>
      </c>
      <c r="P79" s="203">
        <v>63.37</v>
      </c>
      <c r="Q79" s="203">
        <v>0</v>
      </c>
      <c r="R79" s="203">
        <v>10.43</v>
      </c>
      <c r="S79" s="203">
        <v>6.49</v>
      </c>
      <c r="T79" s="203">
        <v>0</v>
      </c>
      <c r="U79" s="203">
        <v>236.06</v>
      </c>
      <c r="V79" s="203">
        <v>5.0999999999999996</v>
      </c>
      <c r="W79" s="203">
        <v>11.42</v>
      </c>
      <c r="X79" s="203">
        <v>36.299999999999997</v>
      </c>
      <c r="Y79" s="203">
        <v>0</v>
      </c>
      <c r="Z79" s="203">
        <v>60.73</v>
      </c>
      <c r="AA79" s="203">
        <v>22.19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-0.08</v>
      </c>
      <c r="AH79" s="203">
        <v>0</v>
      </c>
      <c r="AI79" s="203">
        <v>0</v>
      </c>
      <c r="AJ79" s="203">
        <v>0</v>
      </c>
      <c r="AK79" s="203">
        <v>-0.54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45.08</v>
      </c>
      <c r="L80" s="203">
        <v>22.89</v>
      </c>
      <c r="M80" s="203">
        <v>0</v>
      </c>
      <c r="N80" s="203">
        <v>27.9</v>
      </c>
      <c r="O80" s="203">
        <v>48.8</v>
      </c>
      <c r="P80" s="203">
        <v>63.37</v>
      </c>
      <c r="Q80" s="203">
        <v>0</v>
      </c>
      <c r="R80" s="203">
        <v>10.43</v>
      </c>
      <c r="S80" s="203">
        <v>6.49</v>
      </c>
      <c r="T80" s="203">
        <v>0</v>
      </c>
      <c r="U80" s="203">
        <v>236.06</v>
      </c>
      <c r="V80" s="203">
        <v>5.0999999999999996</v>
      </c>
      <c r="W80" s="203">
        <v>11.42</v>
      </c>
      <c r="X80" s="203">
        <v>36.299999999999997</v>
      </c>
      <c r="Y80" s="203">
        <v>0</v>
      </c>
      <c r="Z80" s="203">
        <v>60.73</v>
      </c>
      <c r="AA80" s="203">
        <v>22.19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-0.08</v>
      </c>
      <c r="AH80" s="203">
        <v>0</v>
      </c>
      <c r="AI80" s="203">
        <v>0</v>
      </c>
      <c r="AJ80" s="203">
        <v>0</v>
      </c>
      <c r="AK80" s="203">
        <v>-0.54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45.08</v>
      </c>
      <c r="L81" s="203">
        <v>22.89</v>
      </c>
      <c r="M81" s="203">
        <v>0</v>
      </c>
      <c r="N81" s="203">
        <v>27.9</v>
      </c>
      <c r="O81" s="203">
        <v>48.8</v>
      </c>
      <c r="P81" s="203">
        <v>63.37</v>
      </c>
      <c r="Q81" s="203">
        <v>0</v>
      </c>
      <c r="R81" s="203">
        <v>10.43</v>
      </c>
      <c r="S81" s="203">
        <v>6.49</v>
      </c>
      <c r="T81" s="203">
        <v>0</v>
      </c>
      <c r="U81" s="203">
        <v>236.06</v>
      </c>
      <c r="V81" s="203">
        <v>5.0999999999999996</v>
      </c>
      <c r="W81" s="203">
        <v>11.42</v>
      </c>
      <c r="X81" s="203">
        <v>36.299999999999997</v>
      </c>
      <c r="Y81" s="203">
        <v>0</v>
      </c>
      <c r="Z81" s="203">
        <v>60.73</v>
      </c>
      <c r="AA81" s="203">
        <v>22.19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-0.08</v>
      </c>
      <c r="AH81" s="203">
        <v>0</v>
      </c>
      <c r="AI81" s="203">
        <v>0</v>
      </c>
      <c r="AJ81" s="203">
        <v>0</v>
      </c>
      <c r="AK81" s="203">
        <v>-0.54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28.08</v>
      </c>
      <c r="L82" s="203">
        <v>23.17</v>
      </c>
      <c r="M82" s="203">
        <v>0</v>
      </c>
      <c r="N82" s="203">
        <v>27.9</v>
      </c>
      <c r="O82" s="203">
        <v>48.8</v>
      </c>
      <c r="P82" s="203">
        <v>63.37</v>
      </c>
      <c r="Q82" s="203">
        <v>0</v>
      </c>
      <c r="R82" s="203">
        <v>3.02</v>
      </c>
      <c r="S82" s="203">
        <v>2.0099999999999998</v>
      </c>
      <c r="T82" s="203">
        <v>0</v>
      </c>
      <c r="U82" s="203">
        <v>236.06</v>
      </c>
      <c r="V82" s="203">
        <v>5.0999999999999996</v>
      </c>
      <c r="W82" s="203">
        <v>11.42</v>
      </c>
      <c r="X82" s="203">
        <v>36.299999999999997</v>
      </c>
      <c r="Y82" s="203">
        <v>0</v>
      </c>
      <c r="Z82" s="203">
        <v>60.73</v>
      </c>
      <c r="AA82" s="203">
        <v>22.19</v>
      </c>
      <c r="AB82" s="203">
        <v>0</v>
      </c>
      <c r="AC82" s="203">
        <v>19.78</v>
      </c>
      <c r="AD82" s="203">
        <v>0</v>
      </c>
      <c r="AE82" s="203">
        <v>0</v>
      </c>
      <c r="AF82" s="203">
        <v>0</v>
      </c>
      <c r="AG82" s="203">
        <v>-0.08</v>
      </c>
      <c r="AH82" s="203">
        <v>0</v>
      </c>
      <c r="AI82" s="203">
        <v>0</v>
      </c>
      <c r="AJ82" s="203">
        <v>0</v>
      </c>
      <c r="AK82" s="203">
        <v>-0.54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15.6</v>
      </c>
      <c r="L83" s="203">
        <v>23.92</v>
      </c>
      <c r="M83" s="203">
        <v>0</v>
      </c>
      <c r="N83" s="203">
        <v>27.9</v>
      </c>
      <c r="O83" s="203">
        <v>48.8</v>
      </c>
      <c r="P83" s="203">
        <v>63.37</v>
      </c>
      <c r="Q83" s="203">
        <v>0</v>
      </c>
      <c r="R83" s="203">
        <v>2.93</v>
      </c>
      <c r="S83" s="203">
        <v>1.96</v>
      </c>
      <c r="T83" s="203">
        <v>0</v>
      </c>
      <c r="U83" s="203">
        <v>236.06</v>
      </c>
      <c r="V83" s="203">
        <v>5.0999999999999996</v>
      </c>
      <c r="W83" s="203">
        <v>11.42</v>
      </c>
      <c r="X83" s="203">
        <v>36.299999999999997</v>
      </c>
      <c r="Y83" s="203">
        <v>0</v>
      </c>
      <c r="Z83" s="203">
        <v>60.73</v>
      </c>
      <c r="AA83" s="203">
        <v>22.19</v>
      </c>
      <c r="AB83" s="203">
        <v>0</v>
      </c>
      <c r="AC83" s="203">
        <v>20.350000000000001</v>
      </c>
      <c r="AD83" s="203">
        <v>0</v>
      </c>
      <c r="AE83" s="203">
        <v>0</v>
      </c>
      <c r="AF83" s="203">
        <v>0</v>
      </c>
      <c r="AG83" s="203">
        <v>-0.08</v>
      </c>
      <c r="AH83" s="203">
        <v>0</v>
      </c>
      <c r="AI83" s="203">
        <v>0</v>
      </c>
      <c r="AJ83" s="203">
        <v>0</v>
      </c>
      <c r="AK83" s="203">
        <v>-0.54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15.6</v>
      </c>
      <c r="L84" s="203">
        <v>15.17</v>
      </c>
      <c r="M84" s="203">
        <v>0</v>
      </c>
      <c r="N84" s="203">
        <v>27.9</v>
      </c>
      <c r="O84" s="203">
        <v>48.8</v>
      </c>
      <c r="P84" s="203">
        <v>63.37</v>
      </c>
      <c r="Q84" s="203">
        <v>0</v>
      </c>
      <c r="R84" s="203">
        <v>2.93</v>
      </c>
      <c r="S84" s="203">
        <v>1.96</v>
      </c>
      <c r="T84" s="203">
        <v>0</v>
      </c>
      <c r="U84" s="203">
        <v>236.06</v>
      </c>
      <c r="V84" s="203">
        <v>5.0999999999999996</v>
      </c>
      <c r="W84" s="203">
        <v>11.42</v>
      </c>
      <c r="X84" s="203">
        <v>36.299999999999997</v>
      </c>
      <c r="Y84" s="203">
        <v>0</v>
      </c>
      <c r="Z84" s="203">
        <v>60.73</v>
      </c>
      <c r="AA84" s="203">
        <v>22.19</v>
      </c>
      <c r="AB84" s="203">
        <v>0</v>
      </c>
      <c r="AC84" s="203">
        <v>20.350000000000001</v>
      </c>
      <c r="AD84" s="203">
        <v>0</v>
      </c>
      <c r="AE84" s="203">
        <v>0</v>
      </c>
      <c r="AF84" s="203">
        <v>0</v>
      </c>
      <c r="AG84" s="203">
        <v>-0.08</v>
      </c>
      <c r="AH84" s="203">
        <v>0</v>
      </c>
      <c r="AI84" s="203">
        <v>0</v>
      </c>
      <c r="AJ84" s="203">
        <v>0</v>
      </c>
      <c r="AK84" s="203">
        <v>-0.54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32</v>
      </c>
      <c r="L85" s="203">
        <v>24.22</v>
      </c>
      <c r="M85" s="203">
        <v>0</v>
      </c>
      <c r="N85" s="203">
        <v>27.9</v>
      </c>
      <c r="O85" s="203">
        <v>48.8</v>
      </c>
      <c r="P85" s="203">
        <v>63.37</v>
      </c>
      <c r="Q85" s="203">
        <v>0</v>
      </c>
      <c r="R85" s="203">
        <v>2.93</v>
      </c>
      <c r="S85" s="203">
        <v>1.95</v>
      </c>
      <c r="T85" s="203">
        <v>0</v>
      </c>
      <c r="U85" s="203">
        <v>236.06</v>
      </c>
      <c r="V85" s="203">
        <v>0</v>
      </c>
      <c r="W85" s="203">
        <v>11.42</v>
      </c>
      <c r="X85" s="203">
        <v>36.299999999999997</v>
      </c>
      <c r="Y85" s="203">
        <v>0</v>
      </c>
      <c r="Z85" s="203">
        <v>60.73</v>
      </c>
      <c r="AA85" s="203">
        <v>22.19</v>
      </c>
      <c r="AB85" s="203">
        <v>0</v>
      </c>
      <c r="AC85" s="203">
        <v>7.43</v>
      </c>
      <c r="AD85" s="203">
        <v>0</v>
      </c>
      <c r="AE85" s="203">
        <v>0</v>
      </c>
      <c r="AF85" s="203">
        <v>0</v>
      </c>
      <c r="AG85" s="203">
        <v>-0.08</v>
      </c>
      <c r="AH85" s="203">
        <v>0</v>
      </c>
      <c r="AI85" s="203">
        <v>0</v>
      </c>
      <c r="AJ85" s="203">
        <v>0</v>
      </c>
      <c r="AK85" s="203">
        <v>-0.54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32</v>
      </c>
      <c r="L86" s="203">
        <v>24.22</v>
      </c>
      <c r="M86" s="203">
        <v>0</v>
      </c>
      <c r="N86" s="203">
        <v>27.9</v>
      </c>
      <c r="O86" s="203">
        <v>48.8</v>
      </c>
      <c r="P86" s="203">
        <v>63.37</v>
      </c>
      <c r="Q86" s="203">
        <v>0</v>
      </c>
      <c r="R86" s="203">
        <v>2.93</v>
      </c>
      <c r="S86" s="203">
        <v>1.95</v>
      </c>
      <c r="T86" s="203">
        <v>0</v>
      </c>
      <c r="U86" s="203">
        <v>236.06</v>
      </c>
      <c r="V86" s="203">
        <v>0</v>
      </c>
      <c r="W86" s="203">
        <v>11.42</v>
      </c>
      <c r="X86" s="203">
        <v>36.299999999999997</v>
      </c>
      <c r="Y86" s="203">
        <v>0</v>
      </c>
      <c r="Z86" s="203">
        <v>60.73</v>
      </c>
      <c r="AA86" s="203">
        <v>22.19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-0.08</v>
      </c>
      <c r="AH86" s="203">
        <v>0</v>
      </c>
      <c r="AI86" s="203">
        <v>0</v>
      </c>
      <c r="AJ86" s="203">
        <v>0</v>
      </c>
      <c r="AK86" s="203">
        <v>-0.54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32</v>
      </c>
      <c r="L87" s="203">
        <v>24.22</v>
      </c>
      <c r="M87" s="203">
        <v>0</v>
      </c>
      <c r="N87" s="203">
        <v>27.9</v>
      </c>
      <c r="O87" s="203">
        <v>48.8</v>
      </c>
      <c r="P87" s="203">
        <v>66.88</v>
      </c>
      <c r="Q87" s="203">
        <v>0</v>
      </c>
      <c r="R87" s="203">
        <v>2.93</v>
      </c>
      <c r="S87" s="203">
        <v>1.96</v>
      </c>
      <c r="T87" s="203">
        <v>0</v>
      </c>
      <c r="U87" s="203">
        <v>236.06</v>
      </c>
      <c r="V87" s="203">
        <v>0</v>
      </c>
      <c r="W87" s="203">
        <v>11.42</v>
      </c>
      <c r="X87" s="203">
        <v>36.299999999999997</v>
      </c>
      <c r="Y87" s="203">
        <v>0</v>
      </c>
      <c r="Z87" s="203">
        <v>60.73</v>
      </c>
      <c r="AA87" s="203">
        <v>22.19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-0.54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32</v>
      </c>
      <c r="L88" s="203">
        <v>24.22</v>
      </c>
      <c r="M88" s="203">
        <v>0</v>
      </c>
      <c r="N88" s="203">
        <v>27.9</v>
      </c>
      <c r="O88" s="203">
        <v>48.8</v>
      </c>
      <c r="P88" s="203">
        <v>66.88</v>
      </c>
      <c r="Q88" s="203">
        <v>0</v>
      </c>
      <c r="R88" s="203">
        <v>2.93</v>
      </c>
      <c r="S88" s="203">
        <v>1.96</v>
      </c>
      <c r="T88" s="203">
        <v>0</v>
      </c>
      <c r="U88" s="203">
        <v>236.06</v>
      </c>
      <c r="V88" s="203">
        <v>0</v>
      </c>
      <c r="W88" s="203">
        <v>11.42</v>
      </c>
      <c r="X88" s="203">
        <v>36.299999999999997</v>
      </c>
      <c r="Y88" s="203">
        <v>0</v>
      </c>
      <c r="Z88" s="203">
        <v>60.73</v>
      </c>
      <c r="AA88" s="203">
        <v>22.19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-0.54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32</v>
      </c>
      <c r="L89" s="203">
        <v>24.22</v>
      </c>
      <c r="M89" s="203">
        <v>0</v>
      </c>
      <c r="N89" s="203">
        <v>27.9</v>
      </c>
      <c r="O89" s="203">
        <v>48.8</v>
      </c>
      <c r="P89" s="203">
        <v>66.88</v>
      </c>
      <c r="Q89" s="203">
        <v>0</v>
      </c>
      <c r="R89" s="203">
        <v>4.3499999999999996</v>
      </c>
      <c r="S89" s="203">
        <v>3</v>
      </c>
      <c r="T89" s="203">
        <v>0</v>
      </c>
      <c r="U89" s="203">
        <v>236.06</v>
      </c>
      <c r="V89" s="203">
        <v>0</v>
      </c>
      <c r="W89" s="203">
        <v>11.42</v>
      </c>
      <c r="X89" s="203">
        <v>37.36</v>
      </c>
      <c r="Y89" s="203">
        <v>0</v>
      </c>
      <c r="Z89" s="203">
        <v>62.69</v>
      </c>
      <c r="AA89" s="203">
        <v>22.19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-0.54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15.6</v>
      </c>
      <c r="L90" s="203">
        <v>9.4499999999999993</v>
      </c>
      <c r="M90" s="203">
        <v>0</v>
      </c>
      <c r="N90" s="203">
        <v>27.9</v>
      </c>
      <c r="O90" s="203">
        <v>48.8</v>
      </c>
      <c r="P90" s="203">
        <v>66.88</v>
      </c>
      <c r="Q90" s="203">
        <v>0</v>
      </c>
      <c r="R90" s="203">
        <v>4.3499999999999996</v>
      </c>
      <c r="S90" s="203">
        <v>3</v>
      </c>
      <c r="T90" s="203">
        <v>0</v>
      </c>
      <c r="U90" s="203">
        <v>236.06</v>
      </c>
      <c r="V90" s="203">
        <v>0</v>
      </c>
      <c r="W90" s="203">
        <v>11.42</v>
      </c>
      <c r="X90" s="203">
        <v>36.299999999999997</v>
      </c>
      <c r="Y90" s="203">
        <v>0</v>
      </c>
      <c r="Z90" s="203">
        <v>60.73</v>
      </c>
      <c r="AA90" s="203">
        <v>10.07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-0.54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15.6</v>
      </c>
      <c r="L91" s="203">
        <v>9.4499999999999993</v>
      </c>
      <c r="M91" s="203">
        <v>0</v>
      </c>
      <c r="N91" s="203">
        <v>29.06</v>
      </c>
      <c r="O91" s="203">
        <v>48.8</v>
      </c>
      <c r="P91" s="203">
        <v>66.88</v>
      </c>
      <c r="Q91" s="203">
        <v>0</v>
      </c>
      <c r="R91" s="203">
        <v>4.5599999999999996</v>
      </c>
      <c r="S91" s="203">
        <v>2.02</v>
      </c>
      <c r="T91" s="203">
        <v>0</v>
      </c>
      <c r="U91" s="203">
        <v>236.06</v>
      </c>
      <c r="V91" s="203">
        <v>0</v>
      </c>
      <c r="W91" s="203">
        <v>11.42</v>
      </c>
      <c r="X91" s="203">
        <v>36.299999999999997</v>
      </c>
      <c r="Y91" s="203">
        <v>0</v>
      </c>
      <c r="Z91" s="203">
        <v>60.73</v>
      </c>
      <c r="AA91" s="203">
        <v>10.07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-0.54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15.6</v>
      </c>
      <c r="L92" s="203">
        <v>9.4499999999999993</v>
      </c>
      <c r="M92" s="203">
        <v>0</v>
      </c>
      <c r="N92" s="203">
        <v>29.06</v>
      </c>
      <c r="O92" s="203">
        <v>48.8</v>
      </c>
      <c r="P92" s="203">
        <v>66.88</v>
      </c>
      <c r="Q92" s="203">
        <v>0</v>
      </c>
      <c r="R92" s="203">
        <v>4.5599999999999996</v>
      </c>
      <c r="S92" s="203">
        <v>2.02</v>
      </c>
      <c r="T92" s="203">
        <v>0</v>
      </c>
      <c r="U92" s="203">
        <v>236.06</v>
      </c>
      <c r="V92" s="203">
        <v>0</v>
      </c>
      <c r="W92" s="203">
        <v>11.42</v>
      </c>
      <c r="X92" s="203">
        <v>36.299999999999997</v>
      </c>
      <c r="Y92" s="203">
        <v>0</v>
      </c>
      <c r="Z92" s="203">
        <v>60.73</v>
      </c>
      <c r="AA92" s="203">
        <v>10.07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-0.54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15.6</v>
      </c>
      <c r="L93" s="203">
        <v>9.4499999999999993</v>
      </c>
      <c r="M93" s="203">
        <v>0</v>
      </c>
      <c r="N93" s="203">
        <v>29.06</v>
      </c>
      <c r="O93" s="203">
        <v>48.8</v>
      </c>
      <c r="P93" s="203">
        <v>66.88</v>
      </c>
      <c r="Q93" s="203">
        <v>0</v>
      </c>
      <c r="R93" s="203">
        <v>5.37</v>
      </c>
      <c r="S93" s="203">
        <v>3.38</v>
      </c>
      <c r="T93" s="203">
        <v>0</v>
      </c>
      <c r="U93" s="203">
        <v>236.06</v>
      </c>
      <c r="V93" s="203">
        <v>0.43</v>
      </c>
      <c r="W93" s="203">
        <v>5.07</v>
      </c>
      <c r="X93" s="203">
        <v>36.42</v>
      </c>
      <c r="Y93" s="203">
        <v>0</v>
      </c>
      <c r="Z93" s="203">
        <v>40.659999999999997</v>
      </c>
      <c r="AA93" s="203">
        <v>10.07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-0.54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15.6</v>
      </c>
      <c r="L94" s="203">
        <v>9.4499999999999993</v>
      </c>
      <c r="M94" s="203">
        <v>0</v>
      </c>
      <c r="N94" s="203">
        <v>29.06</v>
      </c>
      <c r="O94" s="203">
        <v>48.8</v>
      </c>
      <c r="P94" s="203">
        <v>66.88</v>
      </c>
      <c r="Q94" s="203">
        <v>0</v>
      </c>
      <c r="R94" s="203">
        <v>5.37</v>
      </c>
      <c r="S94" s="203">
        <v>3.38</v>
      </c>
      <c r="T94" s="203">
        <v>0</v>
      </c>
      <c r="U94" s="203">
        <v>236.06</v>
      </c>
      <c r="V94" s="203">
        <v>0</v>
      </c>
      <c r="W94" s="203">
        <v>5.08</v>
      </c>
      <c r="X94" s="203">
        <v>36.299999999999997</v>
      </c>
      <c r="Y94" s="203">
        <v>0</v>
      </c>
      <c r="Z94" s="203">
        <v>28.77</v>
      </c>
      <c r="AA94" s="203">
        <v>10.07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-0.54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15.6</v>
      </c>
      <c r="L95" s="203">
        <v>9.4499999999999993</v>
      </c>
      <c r="M95" s="203">
        <v>0</v>
      </c>
      <c r="N95" s="203">
        <v>29.06</v>
      </c>
      <c r="O95" s="203">
        <v>48.8</v>
      </c>
      <c r="P95" s="203">
        <v>66.88</v>
      </c>
      <c r="Q95" s="203">
        <v>0</v>
      </c>
      <c r="R95" s="203">
        <v>5.37</v>
      </c>
      <c r="S95" s="203">
        <v>3.38</v>
      </c>
      <c r="T95" s="203">
        <v>0</v>
      </c>
      <c r="U95" s="203">
        <v>236.06</v>
      </c>
      <c r="V95" s="203">
        <v>0</v>
      </c>
      <c r="W95" s="203">
        <v>5.08</v>
      </c>
      <c r="X95" s="203">
        <v>18.27</v>
      </c>
      <c r="Y95" s="203">
        <v>0</v>
      </c>
      <c r="Z95" s="203">
        <v>29.34</v>
      </c>
      <c r="AA95" s="203">
        <v>10.07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-0.54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15.6</v>
      </c>
      <c r="L96" s="203">
        <v>9.4499999999999993</v>
      </c>
      <c r="M96" s="203">
        <v>0</v>
      </c>
      <c r="N96" s="203">
        <v>29.06</v>
      </c>
      <c r="O96" s="203">
        <v>48.8</v>
      </c>
      <c r="P96" s="203">
        <v>66.88</v>
      </c>
      <c r="Q96" s="203">
        <v>0</v>
      </c>
      <c r="R96" s="203">
        <v>5.37</v>
      </c>
      <c r="S96" s="203">
        <v>3.38</v>
      </c>
      <c r="T96" s="203">
        <v>0</v>
      </c>
      <c r="U96" s="203">
        <v>236.06</v>
      </c>
      <c r="V96" s="203">
        <v>0</v>
      </c>
      <c r="W96" s="203">
        <v>5.08</v>
      </c>
      <c r="X96" s="203">
        <v>18.27</v>
      </c>
      <c r="Y96" s="203">
        <v>0</v>
      </c>
      <c r="Z96" s="203">
        <v>29.34</v>
      </c>
      <c r="AA96" s="203">
        <v>10.07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-0.54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15.6</v>
      </c>
      <c r="L97" s="203">
        <v>9.4499999999999993</v>
      </c>
      <c r="M97" s="203">
        <v>0</v>
      </c>
      <c r="N97" s="203">
        <v>29.06</v>
      </c>
      <c r="O97" s="203">
        <v>48.8</v>
      </c>
      <c r="P97" s="203">
        <v>66.88</v>
      </c>
      <c r="Q97" s="203">
        <v>0</v>
      </c>
      <c r="R97" s="203">
        <v>5.37</v>
      </c>
      <c r="S97" s="203">
        <v>3.38</v>
      </c>
      <c r="T97" s="203">
        <v>0</v>
      </c>
      <c r="U97" s="203">
        <v>236.06</v>
      </c>
      <c r="V97" s="203">
        <v>0</v>
      </c>
      <c r="W97" s="203">
        <v>5.08</v>
      </c>
      <c r="X97" s="203">
        <v>18.27</v>
      </c>
      <c r="Y97" s="203">
        <v>0</v>
      </c>
      <c r="Z97" s="203">
        <v>29.34</v>
      </c>
      <c r="AA97" s="203">
        <v>10.07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-0.54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15.6</v>
      </c>
      <c r="L98" s="203">
        <v>9.4499999999999993</v>
      </c>
      <c r="M98" s="203">
        <v>0</v>
      </c>
      <c r="N98" s="203">
        <v>29.06</v>
      </c>
      <c r="O98" s="203">
        <v>48.8</v>
      </c>
      <c r="P98" s="203">
        <v>66.88</v>
      </c>
      <c r="Q98" s="203">
        <v>0</v>
      </c>
      <c r="R98" s="203">
        <v>5.37</v>
      </c>
      <c r="S98" s="203">
        <v>3.38</v>
      </c>
      <c r="T98" s="203">
        <v>0</v>
      </c>
      <c r="U98" s="203">
        <v>236.06</v>
      </c>
      <c r="V98" s="203">
        <v>0</v>
      </c>
      <c r="W98" s="203">
        <v>5.08</v>
      </c>
      <c r="X98" s="203">
        <v>18.27</v>
      </c>
      <c r="Y98" s="203">
        <v>0</v>
      </c>
      <c r="Z98" s="203">
        <v>29.34</v>
      </c>
      <c r="AA98" s="203">
        <v>10.07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-0.54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0.48607999999999951</v>
      </c>
      <c r="L99">
        <f t="shared" si="0"/>
        <v>0.29551500000000003</v>
      </c>
      <c r="M99">
        <f t="shared" si="0"/>
        <v>0</v>
      </c>
      <c r="N99">
        <f t="shared" si="0"/>
        <v>0.60488250000000043</v>
      </c>
      <c r="O99">
        <f t="shared" si="0"/>
        <v>1.171200000000002</v>
      </c>
      <c r="P99">
        <f t="shared" si="0"/>
        <v>1.5561600000000004</v>
      </c>
      <c r="Q99">
        <f t="shared" si="0"/>
        <v>0</v>
      </c>
      <c r="R99">
        <f t="shared" si="0"/>
        <v>0.12715500000000007</v>
      </c>
      <c r="S99">
        <f t="shared" si="0"/>
        <v>8.1927499999999917E-2</v>
      </c>
      <c r="T99">
        <f t="shared" si="0"/>
        <v>0</v>
      </c>
      <c r="U99">
        <f t="shared" si="0"/>
        <v>5.6654400000000056</v>
      </c>
      <c r="V99">
        <f t="shared" si="0"/>
        <v>2.8154999999999989E-2</v>
      </c>
      <c r="W99">
        <f t="shared" si="0"/>
        <v>0.1957124999999999</v>
      </c>
      <c r="X99">
        <f t="shared" si="0"/>
        <v>0.65618750000000037</v>
      </c>
      <c r="Y99">
        <f t="shared" si="0"/>
        <v>0</v>
      </c>
      <c r="Z99">
        <f t="shared" si="0"/>
        <v>0.94148250000000044</v>
      </c>
      <c r="AA99">
        <f t="shared" si="0"/>
        <v>0.32415000000000027</v>
      </c>
      <c r="AB99">
        <f t="shared" si="0"/>
        <v>0</v>
      </c>
      <c r="AC99">
        <f t="shared" si="0"/>
        <v>0.19735000000000025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-1.2959999999999984E-2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0.28581499999999987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193.74</v>
      </c>
      <c r="M3" s="203">
        <v>24.66</v>
      </c>
      <c r="N3" s="203">
        <v>16.86</v>
      </c>
      <c r="O3" s="203">
        <v>0</v>
      </c>
      <c r="P3" s="203">
        <v>41.4</v>
      </c>
      <c r="Q3" s="203">
        <v>0</v>
      </c>
      <c r="R3" s="203">
        <v>6.49</v>
      </c>
      <c r="S3" s="203">
        <v>4.09</v>
      </c>
      <c r="T3" s="203">
        <v>0</v>
      </c>
      <c r="U3" s="203">
        <v>51.85</v>
      </c>
      <c r="V3" s="203">
        <v>1.94</v>
      </c>
      <c r="W3" s="203">
        <v>13.56</v>
      </c>
      <c r="X3" s="203">
        <v>41.65</v>
      </c>
      <c r="Y3" s="203">
        <v>0</v>
      </c>
      <c r="Z3" s="203">
        <v>24.22</v>
      </c>
      <c r="AA3" s="203">
        <v>7.75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-0.1</v>
      </c>
      <c r="AH3" s="203">
        <v>0</v>
      </c>
      <c r="AI3" s="203">
        <v>0</v>
      </c>
      <c r="AJ3" s="203">
        <v>0</v>
      </c>
      <c r="AK3" s="203">
        <v>-0.65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193.74</v>
      </c>
      <c r="M4" s="203">
        <v>24.66</v>
      </c>
      <c r="N4" s="203">
        <v>16.86</v>
      </c>
      <c r="O4" s="203">
        <v>0</v>
      </c>
      <c r="P4" s="203">
        <v>41.4</v>
      </c>
      <c r="Q4" s="203">
        <v>0</v>
      </c>
      <c r="R4" s="203">
        <v>6.49</v>
      </c>
      <c r="S4" s="203">
        <v>4.09</v>
      </c>
      <c r="T4" s="203">
        <v>0</v>
      </c>
      <c r="U4" s="203">
        <v>51.85</v>
      </c>
      <c r="V4" s="203">
        <v>1.94</v>
      </c>
      <c r="W4" s="203">
        <v>13.56</v>
      </c>
      <c r="X4" s="203">
        <v>41.65</v>
      </c>
      <c r="Y4" s="203">
        <v>0</v>
      </c>
      <c r="Z4" s="203">
        <v>27.39</v>
      </c>
      <c r="AA4" s="203">
        <v>7.75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-0.1</v>
      </c>
      <c r="AH4" s="203">
        <v>0</v>
      </c>
      <c r="AI4" s="203">
        <v>0</v>
      </c>
      <c r="AJ4" s="203">
        <v>0</v>
      </c>
      <c r="AK4" s="203">
        <v>-0.65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193.74</v>
      </c>
      <c r="M5" s="203">
        <v>24.66</v>
      </c>
      <c r="N5" s="203">
        <v>16.86</v>
      </c>
      <c r="O5" s="203">
        <v>0</v>
      </c>
      <c r="P5" s="203">
        <v>41.4</v>
      </c>
      <c r="Q5" s="203">
        <v>0</v>
      </c>
      <c r="R5" s="203">
        <v>6.49</v>
      </c>
      <c r="S5" s="203">
        <v>4.09</v>
      </c>
      <c r="T5" s="203">
        <v>0</v>
      </c>
      <c r="U5" s="203">
        <v>51.85</v>
      </c>
      <c r="V5" s="203">
        <v>1.94</v>
      </c>
      <c r="W5" s="203">
        <v>13.56</v>
      </c>
      <c r="X5" s="203">
        <v>41.65</v>
      </c>
      <c r="Y5" s="203">
        <v>0</v>
      </c>
      <c r="Z5" s="203">
        <v>31.06</v>
      </c>
      <c r="AA5" s="203">
        <v>7.75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-0.1</v>
      </c>
      <c r="AH5" s="203">
        <v>0</v>
      </c>
      <c r="AI5" s="203">
        <v>0</v>
      </c>
      <c r="AJ5" s="203">
        <v>0</v>
      </c>
      <c r="AK5" s="203">
        <v>-0.65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193.74</v>
      </c>
      <c r="M6" s="203">
        <v>24.66</v>
      </c>
      <c r="N6" s="203">
        <v>16.86</v>
      </c>
      <c r="O6" s="203">
        <v>0</v>
      </c>
      <c r="P6" s="203">
        <v>41.4</v>
      </c>
      <c r="Q6" s="203">
        <v>0</v>
      </c>
      <c r="R6" s="203">
        <v>6.49</v>
      </c>
      <c r="S6" s="203">
        <v>4.09</v>
      </c>
      <c r="T6" s="203">
        <v>0</v>
      </c>
      <c r="U6" s="203">
        <v>51.85</v>
      </c>
      <c r="V6" s="203">
        <v>1.94</v>
      </c>
      <c r="W6" s="203">
        <v>13.56</v>
      </c>
      <c r="X6" s="203">
        <v>41.66</v>
      </c>
      <c r="Y6" s="203">
        <v>0</v>
      </c>
      <c r="Z6" s="203">
        <v>31.06</v>
      </c>
      <c r="AA6" s="203">
        <v>7.75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-0.1</v>
      </c>
      <c r="AH6" s="203">
        <v>0</v>
      </c>
      <c r="AI6" s="203">
        <v>0</v>
      </c>
      <c r="AJ6" s="203">
        <v>0</v>
      </c>
      <c r="AK6" s="203">
        <v>-0.65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193.74</v>
      </c>
      <c r="M7" s="203">
        <v>24.66</v>
      </c>
      <c r="N7" s="203">
        <v>16.86</v>
      </c>
      <c r="O7" s="203">
        <v>0</v>
      </c>
      <c r="P7" s="203">
        <v>41.4</v>
      </c>
      <c r="Q7" s="203">
        <v>0</v>
      </c>
      <c r="R7" s="203">
        <v>6.49</v>
      </c>
      <c r="S7" s="203">
        <v>4.09</v>
      </c>
      <c r="T7" s="203">
        <v>0</v>
      </c>
      <c r="U7" s="203">
        <v>51.85</v>
      </c>
      <c r="V7" s="203">
        <v>1.94</v>
      </c>
      <c r="W7" s="203">
        <v>13.56</v>
      </c>
      <c r="X7" s="203">
        <v>41.65</v>
      </c>
      <c r="Y7" s="203">
        <v>0</v>
      </c>
      <c r="Z7" s="203">
        <v>31.06</v>
      </c>
      <c r="AA7" s="203">
        <v>7.75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-0.1</v>
      </c>
      <c r="AH7" s="203">
        <v>0</v>
      </c>
      <c r="AI7" s="203">
        <v>0</v>
      </c>
      <c r="AJ7" s="203">
        <v>0</v>
      </c>
      <c r="AK7" s="203">
        <v>-0.65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193.74</v>
      </c>
      <c r="M8" s="203">
        <v>24.66</v>
      </c>
      <c r="N8" s="203">
        <v>16.86</v>
      </c>
      <c r="O8" s="203">
        <v>0</v>
      </c>
      <c r="P8" s="203">
        <v>41.4</v>
      </c>
      <c r="Q8" s="203">
        <v>0</v>
      </c>
      <c r="R8" s="203">
        <v>6.49</v>
      </c>
      <c r="S8" s="203">
        <v>4.09</v>
      </c>
      <c r="T8" s="203">
        <v>0</v>
      </c>
      <c r="U8" s="203">
        <v>51.85</v>
      </c>
      <c r="V8" s="203">
        <v>1.94</v>
      </c>
      <c r="W8" s="203">
        <v>1.94</v>
      </c>
      <c r="X8" s="203">
        <v>14.53</v>
      </c>
      <c r="Y8" s="203">
        <v>0</v>
      </c>
      <c r="Z8" s="203">
        <v>31.06</v>
      </c>
      <c r="AA8" s="203">
        <v>7.75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-0.1</v>
      </c>
      <c r="AH8" s="203">
        <v>0</v>
      </c>
      <c r="AI8" s="203">
        <v>0</v>
      </c>
      <c r="AJ8" s="203">
        <v>0</v>
      </c>
      <c r="AK8" s="203">
        <v>-0.65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193.74</v>
      </c>
      <c r="M9" s="203">
        <v>25.55</v>
      </c>
      <c r="N9" s="203">
        <v>16.86</v>
      </c>
      <c r="O9" s="203">
        <v>0</v>
      </c>
      <c r="P9" s="203">
        <v>41.4</v>
      </c>
      <c r="Q9" s="203">
        <v>0</v>
      </c>
      <c r="R9" s="203">
        <v>6.49</v>
      </c>
      <c r="S9" s="203">
        <v>4.09</v>
      </c>
      <c r="T9" s="203">
        <v>0</v>
      </c>
      <c r="U9" s="203">
        <v>51.85</v>
      </c>
      <c r="V9" s="203">
        <v>1.94</v>
      </c>
      <c r="W9" s="203">
        <v>2.97</v>
      </c>
      <c r="X9" s="203">
        <v>14.53</v>
      </c>
      <c r="Y9" s="203">
        <v>0</v>
      </c>
      <c r="Z9" s="203">
        <v>31.06</v>
      </c>
      <c r="AA9" s="203">
        <v>7.75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-0.1</v>
      </c>
      <c r="AH9" s="203">
        <v>0</v>
      </c>
      <c r="AI9" s="203">
        <v>0</v>
      </c>
      <c r="AJ9" s="203">
        <v>0</v>
      </c>
      <c r="AK9" s="203">
        <v>-0.65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193.74</v>
      </c>
      <c r="M10" s="203">
        <v>25.55</v>
      </c>
      <c r="N10" s="203">
        <v>16.86</v>
      </c>
      <c r="O10" s="203">
        <v>0</v>
      </c>
      <c r="P10" s="203">
        <v>41.4</v>
      </c>
      <c r="Q10" s="203">
        <v>0</v>
      </c>
      <c r="R10" s="203">
        <v>6.49</v>
      </c>
      <c r="S10" s="203">
        <v>4.09</v>
      </c>
      <c r="T10" s="203">
        <v>0</v>
      </c>
      <c r="U10" s="203">
        <v>51.85</v>
      </c>
      <c r="V10" s="203">
        <v>1.94</v>
      </c>
      <c r="W10" s="203">
        <v>1.94</v>
      </c>
      <c r="X10" s="203">
        <v>14.53</v>
      </c>
      <c r="Y10" s="203">
        <v>0</v>
      </c>
      <c r="Z10" s="203">
        <v>31.06</v>
      </c>
      <c r="AA10" s="203">
        <v>7.75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-0.1</v>
      </c>
      <c r="AH10" s="203">
        <v>0</v>
      </c>
      <c r="AI10" s="203">
        <v>0</v>
      </c>
      <c r="AJ10" s="203">
        <v>0</v>
      </c>
      <c r="AK10" s="203">
        <v>-0.65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193.74</v>
      </c>
      <c r="M11" s="203">
        <v>25.55</v>
      </c>
      <c r="N11" s="203">
        <v>22.46</v>
      </c>
      <c r="O11" s="203">
        <v>0</v>
      </c>
      <c r="P11" s="203">
        <v>41.4</v>
      </c>
      <c r="Q11" s="203">
        <v>0</v>
      </c>
      <c r="R11" s="203">
        <v>6.31</v>
      </c>
      <c r="S11" s="203">
        <v>3.95</v>
      </c>
      <c r="T11" s="203">
        <v>0</v>
      </c>
      <c r="U11" s="203">
        <v>51.85</v>
      </c>
      <c r="V11" s="203">
        <v>1.94</v>
      </c>
      <c r="W11" s="203">
        <v>1.94</v>
      </c>
      <c r="X11" s="203">
        <v>14.53</v>
      </c>
      <c r="Y11" s="203">
        <v>0</v>
      </c>
      <c r="Z11" s="203">
        <v>31.06</v>
      </c>
      <c r="AA11" s="203">
        <v>7.75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-0.1</v>
      </c>
      <c r="AH11" s="203">
        <v>0</v>
      </c>
      <c r="AI11" s="203">
        <v>0</v>
      </c>
      <c r="AJ11" s="203">
        <v>0</v>
      </c>
      <c r="AK11" s="203">
        <v>-0.65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193.74</v>
      </c>
      <c r="M12" s="203">
        <v>25.55</v>
      </c>
      <c r="N12" s="203">
        <v>24.34</v>
      </c>
      <c r="O12" s="203">
        <v>0</v>
      </c>
      <c r="P12" s="203">
        <v>41.4</v>
      </c>
      <c r="Q12" s="203">
        <v>0</v>
      </c>
      <c r="R12" s="203">
        <v>6.31</v>
      </c>
      <c r="S12" s="203">
        <v>3.95</v>
      </c>
      <c r="T12" s="203">
        <v>0</v>
      </c>
      <c r="U12" s="203">
        <v>51.85</v>
      </c>
      <c r="V12" s="203">
        <v>1.94</v>
      </c>
      <c r="W12" s="203">
        <v>1.94</v>
      </c>
      <c r="X12" s="203">
        <v>14.53</v>
      </c>
      <c r="Y12" s="203">
        <v>0</v>
      </c>
      <c r="Z12" s="203">
        <v>31.06</v>
      </c>
      <c r="AA12" s="203">
        <v>7.75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-0.1</v>
      </c>
      <c r="AH12" s="203">
        <v>0</v>
      </c>
      <c r="AI12" s="203">
        <v>0</v>
      </c>
      <c r="AJ12" s="203">
        <v>0</v>
      </c>
      <c r="AK12" s="203">
        <v>-0.65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193.74</v>
      </c>
      <c r="M13" s="203">
        <v>25.55</v>
      </c>
      <c r="N13" s="203">
        <v>26.21</v>
      </c>
      <c r="O13" s="203">
        <v>0</v>
      </c>
      <c r="P13" s="203">
        <v>41.4</v>
      </c>
      <c r="Q13" s="203">
        <v>0</v>
      </c>
      <c r="R13" s="203">
        <v>6.31</v>
      </c>
      <c r="S13" s="203">
        <v>3.95</v>
      </c>
      <c r="T13" s="203">
        <v>0</v>
      </c>
      <c r="U13" s="203">
        <v>51.85</v>
      </c>
      <c r="V13" s="203">
        <v>1.94</v>
      </c>
      <c r="W13" s="203">
        <v>1.94</v>
      </c>
      <c r="X13" s="203">
        <v>14.53</v>
      </c>
      <c r="Y13" s="203">
        <v>0</v>
      </c>
      <c r="Z13" s="203">
        <v>31.06</v>
      </c>
      <c r="AA13" s="203">
        <v>7.75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-0.1</v>
      </c>
      <c r="AH13" s="203">
        <v>0</v>
      </c>
      <c r="AI13" s="203">
        <v>0</v>
      </c>
      <c r="AJ13" s="203">
        <v>0</v>
      </c>
      <c r="AK13" s="203">
        <v>-0.65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193.74</v>
      </c>
      <c r="M14" s="203">
        <v>25.55</v>
      </c>
      <c r="N14" s="203">
        <v>28.08</v>
      </c>
      <c r="O14" s="203">
        <v>0</v>
      </c>
      <c r="P14" s="203">
        <v>41.4</v>
      </c>
      <c r="Q14" s="203">
        <v>0</v>
      </c>
      <c r="R14" s="203">
        <v>6.31</v>
      </c>
      <c r="S14" s="203">
        <v>3.95</v>
      </c>
      <c r="T14" s="203">
        <v>0</v>
      </c>
      <c r="U14" s="203">
        <v>51.85</v>
      </c>
      <c r="V14" s="203">
        <v>1.94</v>
      </c>
      <c r="W14" s="203">
        <v>1.94</v>
      </c>
      <c r="X14" s="203">
        <v>14.53</v>
      </c>
      <c r="Y14" s="203">
        <v>0</v>
      </c>
      <c r="Z14" s="203">
        <v>31.06</v>
      </c>
      <c r="AA14" s="203">
        <v>7.75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-0.1</v>
      </c>
      <c r="AH14" s="203">
        <v>0</v>
      </c>
      <c r="AI14" s="203">
        <v>0</v>
      </c>
      <c r="AJ14" s="203">
        <v>0</v>
      </c>
      <c r="AK14" s="203">
        <v>-0.65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193.74</v>
      </c>
      <c r="M15" s="203">
        <v>25.55</v>
      </c>
      <c r="N15" s="203">
        <v>28.08</v>
      </c>
      <c r="O15" s="203">
        <v>0</v>
      </c>
      <c r="P15" s="203">
        <v>41.4</v>
      </c>
      <c r="Q15" s="203">
        <v>0</v>
      </c>
      <c r="R15" s="203">
        <v>6.31</v>
      </c>
      <c r="S15" s="203">
        <v>3.95</v>
      </c>
      <c r="T15" s="203">
        <v>0</v>
      </c>
      <c r="U15" s="203">
        <v>51.85</v>
      </c>
      <c r="V15" s="203">
        <v>1.94</v>
      </c>
      <c r="W15" s="203">
        <v>1.94</v>
      </c>
      <c r="X15" s="203">
        <v>14.53</v>
      </c>
      <c r="Y15" s="203">
        <v>0</v>
      </c>
      <c r="Z15" s="203">
        <v>31.06</v>
      </c>
      <c r="AA15" s="203">
        <v>7.75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-0.1</v>
      </c>
      <c r="AH15" s="203">
        <v>0</v>
      </c>
      <c r="AI15" s="203">
        <v>0</v>
      </c>
      <c r="AJ15" s="203">
        <v>0</v>
      </c>
      <c r="AK15" s="203">
        <v>-0.65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193.74</v>
      </c>
      <c r="M16" s="203">
        <v>25.55</v>
      </c>
      <c r="N16" s="203">
        <v>29.96</v>
      </c>
      <c r="O16" s="203">
        <v>0</v>
      </c>
      <c r="P16" s="203">
        <v>41.4</v>
      </c>
      <c r="Q16" s="203">
        <v>0</v>
      </c>
      <c r="R16" s="203">
        <v>6.31</v>
      </c>
      <c r="S16" s="203">
        <v>3.95</v>
      </c>
      <c r="T16" s="203">
        <v>0</v>
      </c>
      <c r="U16" s="203">
        <v>51.85</v>
      </c>
      <c r="V16" s="203">
        <v>1.94</v>
      </c>
      <c r="W16" s="203">
        <v>1.94</v>
      </c>
      <c r="X16" s="203">
        <v>14.53</v>
      </c>
      <c r="Y16" s="203">
        <v>0</v>
      </c>
      <c r="Z16" s="203">
        <v>31.06</v>
      </c>
      <c r="AA16" s="203">
        <v>7.75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-0.1</v>
      </c>
      <c r="AH16" s="203">
        <v>0</v>
      </c>
      <c r="AI16" s="203">
        <v>0</v>
      </c>
      <c r="AJ16" s="203">
        <v>0</v>
      </c>
      <c r="AK16" s="203">
        <v>-0.65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193.74</v>
      </c>
      <c r="M17" s="203">
        <v>25.55</v>
      </c>
      <c r="N17" s="203">
        <v>29.96</v>
      </c>
      <c r="O17" s="203">
        <v>0</v>
      </c>
      <c r="P17" s="203">
        <v>41.4</v>
      </c>
      <c r="Q17" s="203">
        <v>0</v>
      </c>
      <c r="R17" s="203">
        <v>6.31</v>
      </c>
      <c r="S17" s="203">
        <v>3.95</v>
      </c>
      <c r="T17" s="203">
        <v>0</v>
      </c>
      <c r="U17" s="203">
        <v>51.85</v>
      </c>
      <c r="V17" s="203">
        <v>1.94</v>
      </c>
      <c r="W17" s="203">
        <v>1.94</v>
      </c>
      <c r="X17" s="203">
        <v>14.53</v>
      </c>
      <c r="Y17" s="203">
        <v>0</v>
      </c>
      <c r="Z17" s="203">
        <v>31.06</v>
      </c>
      <c r="AA17" s="203">
        <v>7.75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-0.1</v>
      </c>
      <c r="AH17" s="203">
        <v>0</v>
      </c>
      <c r="AI17" s="203">
        <v>0</v>
      </c>
      <c r="AJ17" s="203">
        <v>0</v>
      </c>
      <c r="AK17" s="203">
        <v>-0.65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193.74</v>
      </c>
      <c r="M18" s="203">
        <v>25.55</v>
      </c>
      <c r="N18" s="203">
        <v>29.96</v>
      </c>
      <c r="O18" s="203">
        <v>0</v>
      </c>
      <c r="P18" s="203">
        <v>41.4</v>
      </c>
      <c r="Q18" s="203">
        <v>0</v>
      </c>
      <c r="R18" s="203">
        <v>6.31</v>
      </c>
      <c r="S18" s="203">
        <v>3.95</v>
      </c>
      <c r="T18" s="203">
        <v>0</v>
      </c>
      <c r="U18" s="203">
        <v>51.85</v>
      </c>
      <c r="V18" s="203">
        <v>1.94</v>
      </c>
      <c r="W18" s="203">
        <v>1.94</v>
      </c>
      <c r="X18" s="203">
        <v>14.53</v>
      </c>
      <c r="Y18" s="203">
        <v>0</v>
      </c>
      <c r="Z18" s="203">
        <v>31.06</v>
      </c>
      <c r="AA18" s="203">
        <v>7.75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-0.1</v>
      </c>
      <c r="AH18" s="203">
        <v>0</v>
      </c>
      <c r="AI18" s="203">
        <v>0</v>
      </c>
      <c r="AJ18" s="203">
        <v>0</v>
      </c>
      <c r="AK18" s="203">
        <v>-0.65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193.74</v>
      </c>
      <c r="M19" s="203">
        <v>25.55</v>
      </c>
      <c r="N19" s="203">
        <v>29.96</v>
      </c>
      <c r="O19" s="203">
        <v>0</v>
      </c>
      <c r="P19" s="203">
        <v>41.4</v>
      </c>
      <c r="Q19" s="203">
        <v>0</v>
      </c>
      <c r="R19" s="203">
        <v>6.31</v>
      </c>
      <c r="S19" s="203">
        <v>3.95</v>
      </c>
      <c r="T19" s="203">
        <v>0</v>
      </c>
      <c r="U19" s="203">
        <v>51.85</v>
      </c>
      <c r="V19" s="203">
        <v>1.94</v>
      </c>
      <c r="W19" s="203">
        <v>1.94</v>
      </c>
      <c r="X19" s="203">
        <v>14.43</v>
      </c>
      <c r="Y19" s="203">
        <v>0</v>
      </c>
      <c r="Z19" s="203">
        <v>31.06</v>
      </c>
      <c r="AA19" s="203">
        <v>7.75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-0.1</v>
      </c>
      <c r="AH19" s="203">
        <v>0</v>
      </c>
      <c r="AI19" s="203">
        <v>0</v>
      </c>
      <c r="AJ19" s="203">
        <v>0</v>
      </c>
      <c r="AK19" s="203">
        <v>-0.65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193.74</v>
      </c>
      <c r="M20" s="203">
        <v>25.55</v>
      </c>
      <c r="N20" s="203">
        <v>29.96</v>
      </c>
      <c r="O20" s="203">
        <v>0</v>
      </c>
      <c r="P20" s="203">
        <v>41.4</v>
      </c>
      <c r="Q20" s="203">
        <v>0</v>
      </c>
      <c r="R20" s="203">
        <v>6.31</v>
      </c>
      <c r="S20" s="203">
        <v>3.95</v>
      </c>
      <c r="T20" s="203">
        <v>0</v>
      </c>
      <c r="U20" s="203">
        <v>51.85</v>
      </c>
      <c r="V20" s="203">
        <v>1.94</v>
      </c>
      <c r="W20" s="203">
        <v>1.94</v>
      </c>
      <c r="X20" s="203">
        <v>14.53</v>
      </c>
      <c r="Y20" s="203">
        <v>0</v>
      </c>
      <c r="Z20" s="203">
        <v>31.06</v>
      </c>
      <c r="AA20" s="203">
        <v>7.75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-0.1</v>
      </c>
      <c r="AH20" s="203">
        <v>0</v>
      </c>
      <c r="AI20" s="203">
        <v>0</v>
      </c>
      <c r="AJ20" s="203">
        <v>0</v>
      </c>
      <c r="AK20" s="203">
        <v>-0.65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193.74</v>
      </c>
      <c r="M21" s="203">
        <v>25.55</v>
      </c>
      <c r="N21" s="203">
        <v>29.96</v>
      </c>
      <c r="O21" s="203">
        <v>0</v>
      </c>
      <c r="P21" s="203">
        <v>41.4</v>
      </c>
      <c r="Q21" s="203">
        <v>0</v>
      </c>
      <c r="R21" s="203">
        <v>6.49</v>
      </c>
      <c r="S21" s="203">
        <v>4.09</v>
      </c>
      <c r="T21" s="203">
        <v>0</v>
      </c>
      <c r="U21" s="203">
        <v>51.85</v>
      </c>
      <c r="V21" s="203">
        <v>1.94</v>
      </c>
      <c r="W21" s="203">
        <v>1.94</v>
      </c>
      <c r="X21" s="203">
        <v>14.53</v>
      </c>
      <c r="Y21" s="203">
        <v>0</v>
      </c>
      <c r="Z21" s="203">
        <v>31.06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-0.1</v>
      </c>
      <c r="AH21" s="203">
        <v>0</v>
      </c>
      <c r="AI21" s="203">
        <v>0</v>
      </c>
      <c r="AJ21" s="203">
        <v>0</v>
      </c>
      <c r="AK21" s="203">
        <v>-0.65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193.74</v>
      </c>
      <c r="M22" s="203">
        <v>25.55</v>
      </c>
      <c r="N22" s="203">
        <v>29.96</v>
      </c>
      <c r="O22" s="203">
        <v>0</v>
      </c>
      <c r="P22" s="203">
        <v>41.4</v>
      </c>
      <c r="Q22" s="203">
        <v>0</v>
      </c>
      <c r="R22" s="203">
        <v>6.49</v>
      </c>
      <c r="S22" s="203">
        <v>4.09</v>
      </c>
      <c r="T22" s="203">
        <v>0</v>
      </c>
      <c r="U22" s="203">
        <v>51.85</v>
      </c>
      <c r="V22" s="203">
        <v>1.94</v>
      </c>
      <c r="W22" s="203">
        <v>1.94</v>
      </c>
      <c r="X22" s="203">
        <v>14.53</v>
      </c>
      <c r="Y22" s="203">
        <v>0</v>
      </c>
      <c r="Z22" s="203">
        <v>31.06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-0.1</v>
      </c>
      <c r="AH22" s="203">
        <v>0</v>
      </c>
      <c r="AI22" s="203">
        <v>0</v>
      </c>
      <c r="AJ22" s="203">
        <v>0</v>
      </c>
      <c r="AK22" s="203">
        <v>-0.65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193.74</v>
      </c>
      <c r="M23" s="203">
        <v>25.55</v>
      </c>
      <c r="N23" s="203">
        <v>29.96</v>
      </c>
      <c r="O23" s="203">
        <v>0</v>
      </c>
      <c r="P23" s="203">
        <v>41.4</v>
      </c>
      <c r="Q23" s="203">
        <v>0</v>
      </c>
      <c r="R23" s="203">
        <v>6.31</v>
      </c>
      <c r="S23" s="203">
        <v>3.95</v>
      </c>
      <c r="T23" s="203">
        <v>0</v>
      </c>
      <c r="U23" s="203">
        <v>51.85</v>
      </c>
      <c r="V23" s="203">
        <v>1.94</v>
      </c>
      <c r="W23" s="203">
        <v>1.94</v>
      </c>
      <c r="X23" s="203">
        <v>14.53</v>
      </c>
      <c r="Y23" s="203">
        <v>0</v>
      </c>
      <c r="Z23" s="203">
        <v>28.96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-0.1</v>
      </c>
      <c r="AH23" s="203">
        <v>0</v>
      </c>
      <c r="AI23" s="203">
        <v>0</v>
      </c>
      <c r="AJ23" s="203">
        <v>0</v>
      </c>
      <c r="AK23" s="203">
        <v>-0.65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193.74</v>
      </c>
      <c r="M24" s="203">
        <v>25.55</v>
      </c>
      <c r="N24" s="203">
        <v>29.96</v>
      </c>
      <c r="O24" s="203">
        <v>0</v>
      </c>
      <c r="P24" s="203">
        <v>41.4</v>
      </c>
      <c r="Q24" s="203">
        <v>0</v>
      </c>
      <c r="R24" s="203">
        <v>6.31</v>
      </c>
      <c r="S24" s="203">
        <v>3.95</v>
      </c>
      <c r="T24" s="203">
        <v>0</v>
      </c>
      <c r="U24" s="203">
        <v>51.85</v>
      </c>
      <c r="V24" s="203">
        <v>1.94</v>
      </c>
      <c r="W24" s="203">
        <v>1.94</v>
      </c>
      <c r="X24" s="203">
        <v>14.53</v>
      </c>
      <c r="Y24" s="203">
        <v>0</v>
      </c>
      <c r="Z24" s="203">
        <v>24.22</v>
      </c>
      <c r="AA24" s="203">
        <v>7.75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-0.1</v>
      </c>
      <c r="AH24" s="203">
        <v>0</v>
      </c>
      <c r="AI24" s="203">
        <v>0</v>
      </c>
      <c r="AJ24" s="203">
        <v>0</v>
      </c>
      <c r="AK24" s="203">
        <v>-0.65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193.74</v>
      </c>
      <c r="M25" s="203">
        <v>25.56</v>
      </c>
      <c r="N25" s="203">
        <v>29.96</v>
      </c>
      <c r="O25" s="203">
        <v>0</v>
      </c>
      <c r="P25" s="203">
        <v>41.4</v>
      </c>
      <c r="Q25" s="203">
        <v>0</v>
      </c>
      <c r="R25" s="203">
        <v>6.31</v>
      </c>
      <c r="S25" s="203">
        <v>3.95</v>
      </c>
      <c r="T25" s="203">
        <v>0</v>
      </c>
      <c r="U25" s="203">
        <v>51.85</v>
      </c>
      <c r="V25" s="203">
        <v>1.94</v>
      </c>
      <c r="W25" s="203">
        <v>1.94</v>
      </c>
      <c r="X25" s="203">
        <v>14.53</v>
      </c>
      <c r="Y25" s="203">
        <v>0</v>
      </c>
      <c r="Z25" s="203">
        <v>24.22</v>
      </c>
      <c r="AA25" s="203">
        <v>7.75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-0.1</v>
      </c>
      <c r="AH25" s="203">
        <v>0</v>
      </c>
      <c r="AI25" s="203">
        <v>0</v>
      </c>
      <c r="AJ25" s="203">
        <v>0</v>
      </c>
      <c r="AK25" s="203">
        <v>-0.65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193.74</v>
      </c>
      <c r="M26" s="203">
        <v>25.56</v>
      </c>
      <c r="N26" s="203">
        <v>29.96</v>
      </c>
      <c r="O26" s="203">
        <v>0</v>
      </c>
      <c r="P26" s="203">
        <v>41.4</v>
      </c>
      <c r="Q26" s="203">
        <v>0</v>
      </c>
      <c r="R26" s="203">
        <v>5.25</v>
      </c>
      <c r="S26" s="203">
        <v>3.62</v>
      </c>
      <c r="T26" s="203">
        <v>0</v>
      </c>
      <c r="U26" s="203">
        <v>51.85</v>
      </c>
      <c r="V26" s="203">
        <v>1.94</v>
      </c>
      <c r="W26" s="203">
        <v>1.94</v>
      </c>
      <c r="X26" s="203">
        <v>14.53</v>
      </c>
      <c r="Y26" s="203">
        <v>0</v>
      </c>
      <c r="Z26" s="203">
        <v>24.22</v>
      </c>
      <c r="AA26" s="203">
        <v>7.75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-0.1</v>
      </c>
      <c r="AH26" s="203">
        <v>0</v>
      </c>
      <c r="AI26" s="203">
        <v>0</v>
      </c>
      <c r="AJ26" s="203">
        <v>0</v>
      </c>
      <c r="AK26" s="203">
        <v>-0.65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193.74</v>
      </c>
      <c r="M27" s="203">
        <v>25.56</v>
      </c>
      <c r="N27" s="203">
        <v>29.96</v>
      </c>
      <c r="O27" s="203">
        <v>0</v>
      </c>
      <c r="P27" s="203">
        <v>41.4</v>
      </c>
      <c r="Q27" s="203">
        <v>0</v>
      </c>
      <c r="R27" s="203">
        <v>1.94</v>
      </c>
      <c r="S27" s="203">
        <v>1.94</v>
      </c>
      <c r="T27" s="203">
        <v>0</v>
      </c>
      <c r="U27" s="203">
        <v>51.85</v>
      </c>
      <c r="V27" s="203">
        <v>1.94</v>
      </c>
      <c r="W27" s="203">
        <v>13.56</v>
      </c>
      <c r="X27" s="203">
        <v>37.58</v>
      </c>
      <c r="Y27" s="203">
        <v>0</v>
      </c>
      <c r="Z27" s="203">
        <v>24.22</v>
      </c>
      <c r="AA27" s="203">
        <v>7.75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-0.1</v>
      </c>
      <c r="AH27" s="203">
        <v>0</v>
      </c>
      <c r="AI27" s="203">
        <v>0</v>
      </c>
      <c r="AJ27" s="203">
        <v>0</v>
      </c>
      <c r="AK27" s="203">
        <v>-0.65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193.74</v>
      </c>
      <c r="M28" s="203">
        <v>25.56</v>
      </c>
      <c r="N28" s="203">
        <v>29.96</v>
      </c>
      <c r="O28" s="203">
        <v>0</v>
      </c>
      <c r="P28" s="203">
        <v>41.4</v>
      </c>
      <c r="Q28" s="203">
        <v>0</v>
      </c>
      <c r="R28" s="203">
        <v>1.94</v>
      </c>
      <c r="S28" s="203">
        <v>1.94</v>
      </c>
      <c r="T28" s="203">
        <v>0</v>
      </c>
      <c r="U28" s="203">
        <v>51.85</v>
      </c>
      <c r="V28" s="203">
        <v>1.94</v>
      </c>
      <c r="W28" s="203">
        <v>13.56</v>
      </c>
      <c r="X28" s="203">
        <v>41.65</v>
      </c>
      <c r="Y28" s="203">
        <v>0</v>
      </c>
      <c r="Z28" s="203">
        <v>24.22</v>
      </c>
      <c r="AA28" s="203">
        <v>7.75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-0.1</v>
      </c>
      <c r="AH28" s="203">
        <v>0</v>
      </c>
      <c r="AI28" s="203">
        <v>0</v>
      </c>
      <c r="AJ28" s="203">
        <v>0</v>
      </c>
      <c r="AK28" s="203">
        <v>-0.65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7.46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193.74</v>
      </c>
      <c r="M29" s="203">
        <v>25.56</v>
      </c>
      <c r="N29" s="203">
        <v>29.96</v>
      </c>
      <c r="O29" s="203">
        <v>0</v>
      </c>
      <c r="P29" s="203">
        <v>41.4</v>
      </c>
      <c r="Q29" s="203">
        <v>0</v>
      </c>
      <c r="R29" s="203">
        <v>1.94</v>
      </c>
      <c r="S29" s="203">
        <v>1.94</v>
      </c>
      <c r="T29" s="203">
        <v>0</v>
      </c>
      <c r="U29" s="203">
        <v>51.85</v>
      </c>
      <c r="V29" s="203">
        <v>1.94</v>
      </c>
      <c r="W29" s="203">
        <v>13.56</v>
      </c>
      <c r="X29" s="203">
        <v>41.65</v>
      </c>
      <c r="Y29" s="203">
        <v>0</v>
      </c>
      <c r="Z29" s="203">
        <v>24.22</v>
      </c>
      <c r="AA29" s="203">
        <v>7.75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-0.1</v>
      </c>
      <c r="AH29" s="203">
        <v>0</v>
      </c>
      <c r="AI29" s="203">
        <v>0</v>
      </c>
      <c r="AJ29" s="203">
        <v>0</v>
      </c>
      <c r="AK29" s="203">
        <v>-0.65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12.56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193.74</v>
      </c>
      <c r="M30" s="203">
        <v>25.56</v>
      </c>
      <c r="N30" s="203">
        <v>29.96</v>
      </c>
      <c r="O30" s="203">
        <v>0</v>
      </c>
      <c r="P30" s="203">
        <v>41.4</v>
      </c>
      <c r="Q30" s="203">
        <v>0</v>
      </c>
      <c r="R30" s="203">
        <v>1.94</v>
      </c>
      <c r="S30" s="203">
        <v>1.94</v>
      </c>
      <c r="T30" s="203">
        <v>0</v>
      </c>
      <c r="U30" s="203">
        <v>51.85</v>
      </c>
      <c r="V30" s="203">
        <v>1.94</v>
      </c>
      <c r="W30" s="203">
        <v>13.56</v>
      </c>
      <c r="X30" s="203">
        <v>41.65</v>
      </c>
      <c r="Y30" s="203">
        <v>0</v>
      </c>
      <c r="Z30" s="203">
        <v>24.22</v>
      </c>
      <c r="AA30" s="203">
        <v>7.75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-0.1</v>
      </c>
      <c r="AH30" s="203">
        <v>0</v>
      </c>
      <c r="AI30" s="203">
        <v>0</v>
      </c>
      <c r="AJ30" s="203">
        <v>0</v>
      </c>
      <c r="AK30" s="203">
        <v>-0.65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18.940000000000001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193.74</v>
      </c>
      <c r="M31" s="203">
        <v>24.66</v>
      </c>
      <c r="N31" s="203">
        <v>29.96</v>
      </c>
      <c r="O31" s="203">
        <v>0</v>
      </c>
      <c r="P31" s="203">
        <v>39.68</v>
      </c>
      <c r="Q31" s="203">
        <v>0</v>
      </c>
      <c r="R31" s="203">
        <v>1.94</v>
      </c>
      <c r="S31" s="203">
        <v>1.94</v>
      </c>
      <c r="T31" s="203">
        <v>0</v>
      </c>
      <c r="U31" s="203">
        <v>51.85</v>
      </c>
      <c r="V31" s="203">
        <v>1.94</v>
      </c>
      <c r="W31" s="203">
        <v>13.56</v>
      </c>
      <c r="X31" s="203">
        <v>41.65</v>
      </c>
      <c r="Y31" s="203">
        <v>0</v>
      </c>
      <c r="Z31" s="203">
        <v>24.22</v>
      </c>
      <c r="AA31" s="203">
        <v>7.75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-0.1</v>
      </c>
      <c r="AH31" s="203">
        <v>0</v>
      </c>
      <c r="AI31" s="203">
        <v>0</v>
      </c>
      <c r="AJ31" s="203">
        <v>0</v>
      </c>
      <c r="AK31" s="203">
        <v>-0.65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193.74</v>
      </c>
      <c r="M32" s="203">
        <v>24.66</v>
      </c>
      <c r="N32" s="203">
        <v>29.96</v>
      </c>
      <c r="O32" s="203">
        <v>0</v>
      </c>
      <c r="P32" s="203">
        <v>39.68</v>
      </c>
      <c r="Q32" s="203">
        <v>0</v>
      </c>
      <c r="R32" s="203">
        <v>1.94</v>
      </c>
      <c r="S32" s="203">
        <v>1.94</v>
      </c>
      <c r="T32" s="203">
        <v>0</v>
      </c>
      <c r="U32" s="203">
        <v>51.85</v>
      </c>
      <c r="V32" s="203">
        <v>1.94</v>
      </c>
      <c r="W32" s="203">
        <v>13.56</v>
      </c>
      <c r="X32" s="203">
        <v>41.65</v>
      </c>
      <c r="Y32" s="203">
        <v>0</v>
      </c>
      <c r="Z32" s="203">
        <v>24.22</v>
      </c>
      <c r="AA32" s="203">
        <v>7.75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-0.1</v>
      </c>
      <c r="AH32" s="203">
        <v>0</v>
      </c>
      <c r="AI32" s="203">
        <v>0</v>
      </c>
      <c r="AJ32" s="203">
        <v>0</v>
      </c>
      <c r="AK32" s="203">
        <v>-0.65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193.74</v>
      </c>
      <c r="M33" s="203">
        <v>24.66</v>
      </c>
      <c r="N33" s="203">
        <v>29.96</v>
      </c>
      <c r="O33" s="203">
        <v>0</v>
      </c>
      <c r="P33" s="203">
        <v>39.68</v>
      </c>
      <c r="Q33" s="203">
        <v>0</v>
      </c>
      <c r="R33" s="203">
        <v>1.94</v>
      </c>
      <c r="S33" s="203">
        <v>1.94</v>
      </c>
      <c r="T33" s="203">
        <v>0</v>
      </c>
      <c r="U33" s="203">
        <v>51.85</v>
      </c>
      <c r="V33" s="203">
        <v>1.94</v>
      </c>
      <c r="W33" s="203">
        <v>13.56</v>
      </c>
      <c r="X33" s="203">
        <v>41.65</v>
      </c>
      <c r="Y33" s="203">
        <v>0</v>
      </c>
      <c r="Z33" s="203">
        <v>24.22</v>
      </c>
      <c r="AA33" s="203">
        <v>7.75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-0.1</v>
      </c>
      <c r="AH33" s="203">
        <v>0</v>
      </c>
      <c r="AI33" s="203">
        <v>0</v>
      </c>
      <c r="AJ33" s="203">
        <v>0</v>
      </c>
      <c r="AK33" s="203">
        <v>-0.65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193.74</v>
      </c>
      <c r="M34" s="203">
        <v>24.66</v>
      </c>
      <c r="N34" s="203">
        <v>29.96</v>
      </c>
      <c r="O34" s="203">
        <v>0</v>
      </c>
      <c r="P34" s="203">
        <v>39.68</v>
      </c>
      <c r="Q34" s="203">
        <v>0</v>
      </c>
      <c r="R34" s="203">
        <v>1.94</v>
      </c>
      <c r="S34" s="203">
        <v>1.94</v>
      </c>
      <c r="T34" s="203">
        <v>0</v>
      </c>
      <c r="U34" s="203">
        <v>51.85</v>
      </c>
      <c r="V34" s="203">
        <v>1.94</v>
      </c>
      <c r="W34" s="203">
        <v>13.56</v>
      </c>
      <c r="X34" s="203">
        <v>41.65</v>
      </c>
      <c r="Y34" s="203">
        <v>0</v>
      </c>
      <c r="Z34" s="203">
        <v>24.22</v>
      </c>
      <c r="AA34" s="203">
        <v>7.75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-0.1</v>
      </c>
      <c r="AH34" s="203">
        <v>0</v>
      </c>
      <c r="AI34" s="203">
        <v>0</v>
      </c>
      <c r="AJ34" s="203">
        <v>0</v>
      </c>
      <c r="AK34" s="203">
        <v>-0.65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193.74</v>
      </c>
      <c r="M35" s="203">
        <v>24.67</v>
      </c>
      <c r="N35" s="203">
        <v>29.96</v>
      </c>
      <c r="O35" s="203">
        <v>0</v>
      </c>
      <c r="P35" s="203">
        <v>40.119999999999997</v>
      </c>
      <c r="Q35" s="203">
        <v>0</v>
      </c>
      <c r="R35" s="203">
        <v>6.26</v>
      </c>
      <c r="S35" s="203">
        <v>3.93</v>
      </c>
      <c r="T35" s="203">
        <v>0</v>
      </c>
      <c r="U35" s="203">
        <v>51.85</v>
      </c>
      <c r="V35" s="203">
        <v>1.94</v>
      </c>
      <c r="W35" s="203">
        <v>1.94</v>
      </c>
      <c r="X35" s="203">
        <v>14.53</v>
      </c>
      <c r="Y35" s="203">
        <v>0</v>
      </c>
      <c r="Z35" s="203">
        <v>24.74</v>
      </c>
      <c r="AA35" s="203">
        <v>7.92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-0.1</v>
      </c>
      <c r="AH35" s="203">
        <v>0</v>
      </c>
      <c r="AI35" s="203">
        <v>0</v>
      </c>
      <c r="AJ35" s="203">
        <v>0</v>
      </c>
      <c r="AK35" s="203">
        <v>-0.65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193.74</v>
      </c>
      <c r="M36" s="203">
        <v>24.67</v>
      </c>
      <c r="N36" s="203">
        <v>29.96</v>
      </c>
      <c r="O36" s="203">
        <v>0</v>
      </c>
      <c r="P36" s="203">
        <v>40.119999999999997</v>
      </c>
      <c r="Q36" s="203">
        <v>0</v>
      </c>
      <c r="R36" s="203">
        <v>6.26</v>
      </c>
      <c r="S36" s="203">
        <v>3.93</v>
      </c>
      <c r="T36" s="203">
        <v>0</v>
      </c>
      <c r="U36" s="203">
        <v>51.85</v>
      </c>
      <c r="V36" s="203">
        <v>1.94</v>
      </c>
      <c r="W36" s="203">
        <v>1.94</v>
      </c>
      <c r="X36" s="203">
        <v>14.53</v>
      </c>
      <c r="Y36" s="203">
        <v>0</v>
      </c>
      <c r="Z36" s="203">
        <v>24.74</v>
      </c>
      <c r="AA36" s="203">
        <v>7.92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-0.1</v>
      </c>
      <c r="AH36" s="203">
        <v>0</v>
      </c>
      <c r="AI36" s="203">
        <v>0</v>
      </c>
      <c r="AJ36" s="203">
        <v>0</v>
      </c>
      <c r="AK36" s="203">
        <v>-0.65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193.74</v>
      </c>
      <c r="M37" s="203">
        <v>24.67</v>
      </c>
      <c r="N37" s="203">
        <v>29.96</v>
      </c>
      <c r="O37" s="203">
        <v>0</v>
      </c>
      <c r="P37" s="203">
        <v>39.01</v>
      </c>
      <c r="Q37" s="203">
        <v>0</v>
      </c>
      <c r="R37" s="203">
        <v>1.94</v>
      </c>
      <c r="S37" s="203">
        <v>3.93</v>
      </c>
      <c r="T37" s="203">
        <v>0</v>
      </c>
      <c r="U37" s="203">
        <v>51.85</v>
      </c>
      <c r="V37" s="203">
        <v>1.94</v>
      </c>
      <c r="W37" s="203">
        <v>1.94</v>
      </c>
      <c r="X37" s="203">
        <v>14.53</v>
      </c>
      <c r="Y37" s="203">
        <v>0</v>
      </c>
      <c r="Z37" s="203">
        <v>24.74</v>
      </c>
      <c r="AA37" s="203">
        <v>7.92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-0.1</v>
      </c>
      <c r="AH37" s="203">
        <v>0</v>
      </c>
      <c r="AI37" s="203">
        <v>0</v>
      </c>
      <c r="AJ37" s="203">
        <v>0</v>
      </c>
      <c r="AK37" s="203">
        <v>-0.65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193.74</v>
      </c>
      <c r="M38" s="203">
        <v>24.67</v>
      </c>
      <c r="N38" s="203">
        <v>29.96</v>
      </c>
      <c r="O38" s="203">
        <v>0</v>
      </c>
      <c r="P38" s="203">
        <v>39.01</v>
      </c>
      <c r="Q38" s="203">
        <v>0</v>
      </c>
      <c r="R38" s="203">
        <v>1.94</v>
      </c>
      <c r="S38" s="203">
        <v>3.93</v>
      </c>
      <c r="T38" s="203">
        <v>0</v>
      </c>
      <c r="U38" s="203">
        <v>51.85</v>
      </c>
      <c r="V38" s="203">
        <v>1.94</v>
      </c>
      <c r="W38" s="203">
        <v>1.94</v>
      </c>
      <c r="X38" s="203">
        <v>14.53</v>
      </c>
      <c r="Y38" s="203">
        <v>0</v>
      </c>
      <c r="Z38" s="203">
        <v>24.74</v>
      </c>
      <c r="AA38" s="203">
        <v>7.92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-0.1</v>
      </c>
      <c r="AH38" s="203">
        <v>0</v>
      </c>
      <c r="AI38" s="203">
        <v>0</v>
      </c>
      <c r="AJ38" s="203">
        <v>0</v>
      </c>
      <c r="AK38" s="203">
        <v>-0.65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193.74</v>
      </c>
      <c r="M39" s="203">
        <v>24.67</v>
      </c>
      <c r="N39" s="203">
        <v>29.96</v>
      </c>
      <c r="O39" s="203">
        <v>0</v>
      </c>
      <c r="P39" s="203">
        <v>39.01</v>
      </c>
      <c r="Q39" s="203">
        <v>0</v>
      </c>
      <c r="R39" s="203">
        <v>1.94</v>
      </c>
      <c r="S39" s="203">
        <v>3.93</v>
      </c>
      <c r="T39" s="203">
        <v>0</v>
      </c>
      <c r="U39" s="203">
        <v>51.85</v>
      </c>
      <c r="V39" s="203">
        <v>1.94</v>
      </c>
      <c r="W39" s="203">
        <v>1.94</v>
      </c>
      <c r="X39" s="203">
        <v>14.53</v>
      </c>
      <c r="Y39" s="203">
        <v>0</v>
      </c>
      <c r="Z39" s="203">
        <v>31.06</v>
      </c>
      <c r="AA39" s="203">
        <v>14.25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-0.1</v>
      </c>
      <c r="AH39" s="203">
        <v>0</v>
      </c>
      <c r="AI39" s="203">
        <v>0</v>
      </c>
      <c r="AJ39" s="203">
        <v>0</v>
      </c>
      <c r="AK39" s="203">
        <v>-0.65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193.74</v>
      </c>
      <c r="M40" s="203">
        <v>24.67</v>
      </c>
      <c r="N40" s="203">
        <v>29.96</v>
      </c>
      <c r="O40" s="203">
        <v>0</v>
      </c>
      <c r="P40" s="203">
        <v>39.01</v>
      </c>
      <c r="Q40" s="203">
        <v>0</v>
      </c>
      <c r="R40" s="203">
        <v>1.94</v>
      </c>
      <c r="S40" s="203">
        <v>3.93</v>
      </c>
      <c r="T40" s="203">
        <v>0</v>
      </c>
      <c r="U40" s="203">
        <v>51.85</v>
      </c>
      <c r="V40" s="203">
        <v>1.94</v>
      </c>
      <c r="W40" s="203">
        <v>1.94</v>
      </c>
      <c r="X40" s="203">
        <v>14.53</v>
      </c>
      <c r="Y40" s="203">
        <v>0</v>
      </c>
      <c r="Z40" s="203">
        <v>31.06</v>
      </c>
      <c r="AA40" s="203">
        <v>14.25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-0.1</v>
      </c>
      <c r="AH40" s="203">
        <v>0</v>
      </c>
      <c r="AI40" s="203">
        <v>0</v>
      </c>
      <c r="AJ40" s="203">
        <v>0</v>
      </c>
      <c r="AK40" s="203">
        <v>-0.65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193.74</v>
      </c>
      <c r="M41" s="203">
        <v>24.67</v>
      </c>
      <c r="N41" s="203">
        <v>29.96</v>
      </c>
      <c r="O41" s="203">
        <v>0</v>
      </c>
      <c r="P41" s="203">
        <v>39.01</v>
      </c>
      <c r="Q41" s="203">
        <v>0</v>
      </c>
      <c r="R41" s="203">
        <v>1.94</v>
      </c>
      <c r="S41" s="203">
        <v>3.93</v>
      </c>
      <c r="T41" s="203">
        <v>0</v>
      </c>
      <c r="U41" s="203">
        <v>51.85</v>
      </c>
      <c r="V41" s="203">
        <v>1.94</v>
      </c>
      <c r="W41" s="203">
        <v>1.94</v>
      </c>
      <c r="X41" s="203">
        <v>14.53</v>
      </c>
      <c r="Y41" s="203">
        <v>0</v>
      </c>
      <c r="Z41" s="203">
        <v>31.06</v>
      </c>
      <c r="AA41" s="203">
        <v>14.25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-0.1</v>
      </c>
      <c r="AH41" s="203">
        <v>0</v>
      </c>
      <c r="AI41" s="203">
        <v>0</v>
      </c>
      <c r="AJ41" s="203">
        <v>0</v>
      </c>
      <c r="AK41" s="203">
        <v>-0.65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193.74</v>
      </c>
      <c r="M42" s="203">
        <v>24.67</v>
      </c>
      <c r="N42" s="203">
        <v>29.96</v>
      </c>
      <c r="O42" s="203">
        <v>0</v>
      </c>
      <c r="P42" s="203">
        <v>39.01</v>
      </c>
      <c r="Q42" s="203">
        <v>0</v>
      </c>
      <c r="R42" s="203">
        <v>1.94</v>
      </c>
      <c r="S42" s="203">
        <v>3.93</v>
      </c>
      <c r="T42" s="203">
        <v>0</v>
      </c>
      <c r="U42" s="203">
        <v>51.85</v>
      </c>
      <c r="V42" s="203">
        <v>1.94</v>
      </c>
      <c r="W42" s="203">
        <v>1.94</v>
      </c>
      <c r="X42" s="203">
        <v>14.53</v>
      </c>
      <c r="Y42" s="203">
        <v>0</v>
      </c>
      <c r="Z42" s="203">
        <v>31.06</v>
      </c>
      <c r="AA42" s="203">
        <v>14.25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-0.1</v>
      </c>
      <c r="AH42" s="203">
        <v>0</v>
      </c>
      <c r="AI42" s="203">
        <v>0</v>
      </c>
      <c r="AJ42" s="203">
        <v>0</v>
      </c>
      <c r="AK42" s="203">
        <v>-0.65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193.74</v>
      </c>
      <c r="M43" s="203">
        <v>24.67</v>
      </c>
      <c r="N43" s="203">
        <v>29.96</v>
      </c>
      <c r="O43" s="203">
        <v>0</v>
      </c>
      <c r="P43" s="203">
        <v>39.01</v>
      </c>
      <c r="Q43" s="203">
        <v>0</v>
      </c>
      <c r="R43" s="203">
        <v>6.26</v>
      </c>
      <c r="S43" s="203">
        <v>3.93</v>
      </c>
      <c r="T43" s="203">
        <v>0</v>
      </c>
      <c r="U43" s="203">
        <v>51.85</v>
      </c>
      <c r="V43" s="203">
        <v>1.94</v>
      </c>
      <c r="W43" s="203">
        <v>13.56</v>
      </c>
      <c r="X43" s="203">
        <v>41.65</v>
      </c>
      <c r="Y43" s="203">
        <v>0</v>
      </c>
      <c r="Z43" s="203">
        <v>31.06</v>
      </c>
      <c r="AA43" s="203">
        <v>14.25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-0.1</v>
      </c>
      <c r="AH43" s="203">
        <v>0</v>
      </c>
      <c r="AI43" s="203">
        <v>0</v>
      </c>
      <c r="AJ43" s="203">
        <v>0</v>
      </c>
      <c r="AK43" s="203">
        <v>-0.65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193.74</v>
      </c>
      <c r="M44" s="203">
        <v>24.67</v>
      </c>
      <c r="N44" s="203">
        <v>29.96</v>
      </c>
      <c r="O44" s="203">
        <v>0</v>
      </c>
      <c r="P44" s="203">
        <v>39.01</v>
      </c>
      <c r="Q44" s="203">
        <v>0</v>
      </c>
      <c r="R44" s="203">
        <v>6.26</v>
      </c>
      <c r="S44" s="203">
        <v>3.93</v>
      </c>
      <c r="T44" s="203">
        <v>0</v>
      </c>
      <c r="U44" s="203">
        <v>51.85</v>
      </c>
      <c r="V44" s="203">
        <v>1.94</v>
      </c>
      <c r="W44" s="203">
        <v>13.56</v>
      </c>
      <c r="X44" s="203">
        <v>41.65</v>
      </c>
      <c r="Y44" s="203">
        <v>0</v>
      </c>
      <c r="Z44" s="203">
        <v>31.06</v>
      </c>
      <c r="AA44" s="203">
        <v>14.25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-0.1</v>
      </c>
      <c r="AH44" s="203">
        <v>0</v>
      </c>
      <c r="AI44" s="203">
        <v>0</v>
      </c>
      <c r="AJ44" s="203">
        <v>0</v>
      </c>
      <c r="AK44" s="203">
        <v>-0.65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193.74</v>
      </c>
      <c r="M45" s="203">
        <v>24.67</v>
      </c>
      <c r="N45" s="203">
        <v>31.83</v>
      </c>
      <c r="O45" s="203">
        <v>0</v>
      </c>
      <c r="P45" s="203">
        <v>39.01</v>
      </c>
      <c r="Q45" s="203">
        <v>0</v>
      </c>
      <c r="R45" s="203">
        <v>6.26</v>
      </c>
      <c r="S45" s="203">
        <v>3.93</v>
      </c>
      <c r="T45" s="203">
        <v>0</v>
      </c>
      <c r="U45" s="203">
        <v>51.85</v>
      </c>
      <c r="V45" s="203">
        <v>1.94</v>
      </c>
      <c r="W45" s="203">
        <v>13.56</v>
      </c>
      <c r="X45" s="203">
        <v>41.65</v>
      </c>
      <c r="Y45" s="203">
        <v>0</v>
      </c>
      <c r="Z45" s="203">
        <v>31.06</v>
      </c>
      <c r="AA45" s="203">
        <v>7.75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-0.1</v>
      </c>
      <c r="AH45" s="203">
        <v>0</v>
      </c>
      <c r="AI45" s="203">
        <v>0</v>
      </c>
      <c r="AJ45" s="203">
        <v>0</v>
      </c>
      <c r="AK45" s="203">
        <v>-0.65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193.74</v>
      </c>
      <c r="M46" s="203">
        <v>24.67</v>
      </c>
      <c r="N46" s="203">
        <v>31.83</v>
      </c>
      <c r="O46" s="203">
        <v>0</v>
      </c>
      <c r="P46" s="203">
        <v>39.01</v>
      </c>
      <c r="Q46" s="203">
        <v>0</v>
      </c>
      <c r="R46" s="203">
        <v>6.26</v>
      </c>
      <c r="S46" s="203">
        <v>3.93</v>
      </c>
      <c r="T46" s="203">
        <v>0</v>
      </c>
      <c r="U46" s="203">
        <v>51.85</v>
      </c>
      <c r="V46" s="203">
        <v>1.94</v>
      </c>
      <c r="W46" s="203">
        <v>13.56</v>
      </c>
      <c r="X46" s="203">
        <v>41.65</v>
      </c>
      <c r="Y46" s="203">
        <v>0</v>
      </c>
      <c r="Z46" s="203">
        <v>31.06</v>
      </c>
      <c r="AA46" s="203">
        <v>7.75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-0.1</v>
      </c>
      <c r="AH46" s="203">
        <v>0</v>
      </c>
      <c r="AI46" s="203">
        <v>0</v>
      </c>
      <c r="AJ46" s="203">
        <v>0</v>
      </c>
      <c r="AK46" s="203">
        <v>-0.65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193.74</v>
      </c>
      <c r="M47" s="203">
        <v>25.86</v>
      </c>
      <c r="N47" s="203">
        <v>29.96</v>
      </c>
      <c r="O47" s="203">
        <v>0</v>
      </c>
      <c r="P47" s="203">
        <v>39.01</v>
      </c>
      <c r="Q47" s="203">
        <v>0</v>
      </c>
      <c r="R47" s="203">
        <v>6.26</v>
      </c>
      <c r="S47" s="203">
        <v>3.93</v>
      </c>
      <c r="T47" s="203">
        <v>0</v>
      </c>
      <c r="U47" s="203">
        <v>51.85</v>
      </c>
      <c r="V47" s="203">
        <v>1.94</v>
      </c>
      <c r="W47" s="203">
        <v>13.56</v>
      </c>
      <c r="X47" s="203">
        <v>41.65</v>
      </c>
      <c r="Y47" s="203">
        <v>0</v>
      </c>
      <c r="Z47" s="203">
        <v>61.03</v>
      </c>
      <c r="AA47" s="203">
        <v>26.16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-0.1</v>
      </c>
      <c r="AH47" s="203">
        <v>0</v>
      </c>
      <c r="AI47" s="203">
        <v>0</v>
      </c>
      <c r="AJ47" s="203">
        <v>0</v>
      </c>
      <c r="AK47" s="203">
        <v>-0.65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193.74</v>
      </c>
      <c r="M48" s="203">
        <v>25.86</v>
      </c>
      <c r="N48" s="203">
        <v>29.96</v>
      </c>
      <c r="O48" s="203">
        <v>0</v>
      </c>
      <c r="P48" s="203">
        <v>39.01</v>
      </c>
      <c r="Q48" s="203">
        <v>0</v>
      </c>
      <c r="R48" s="203">
        <v>6.26</v>
      </c>
      <c r="S48" s="203">
        <v>3.93</v>
      </c>
      <c r="T48" s="203">
        <v>0</v>
      </c>
      <c r="U48" s="203">
        <v>51.85</v>
      </c>
      <c r="V48" s="203">
        <v>1.94</v>
      </c>
      <c r="W48" s="203">
        <v>13.56</v>
      </c>
      <c r="X48" s="203">
        <v>41.65</v>
      </c>
      <c r="Y48" s="203">
        <v>0</v>
      </c>
      <c r="Z48" s="203">
        <v>61.03</v>
      </c>
      <c r="AA48" s="203">
        <v>26.16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-0.1</v>
      </c>
      <c r="AH48" s="203">
        <v>0</v>
      </c>
      <c r="AI48" s="203">
        <v>0</v>
      </c>
      <c r="AJ48" s="203">
        <v>0</v>
      </c>
      <c r="AK48" s="203">
        <v>-0.65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193.74</v>
      </c>
      <c r="M49" s="203">
        <v>27.35</v>
      </c>
      <c r="N49" s="203">
        <v>29.96</v>
      </c>
      <c r="O49" s="203">
        <v>0</v>
      </c>
      <c r="P49" s="203">
        <v>39.01</v>
      </c>
      <c r="Q49" s="203">
        <v>0</v>
      </c>
      <c r="R49" s="203">
        <v>6.26</v>
      </c>
      <c r="S49" s="203">
        <v>3.93</v>
      </c>
      <c r="T49" s="203">
        <v>0</v>
      </c>
      <c r="U49" s="203">
        <v>51.85</v>
      </c>
      <c r="V49" s="203">
        <v>1.94</v>
      </c>
      <c r="W49" s="203">
        <v>13.56</v>
      </c>
      <c r="X49" s="203">
        <v>41.65</v>
      </c>
      <c r="Y49" s="203">
        <v>0</v>
      </c>
      <c r="Z49" s="203">
        <v>61.03</v>
      </c>
      <c r="AA49" s="203">
        <v>26.16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-0.1</v>
      </c>
      <c r="AH49" s="203">
        <v>0</v>
      </c>
      <c r="AI49" s="203">
        <v>0</v>
      </c>
      <c r="AJ49" s="203">
        <v>0</v>
      </c>
      <c r="AK49" s="203">
        <v>-0.65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193.74</v>
      </c>
      <c r="M50" s="203">
        <v>27.35</v>
      </c>
      <c r="N50" s="203">
        <v>29.96</v>
      </c>
      <c r="O50" s="203">
        <v>0</v>
      </c>
      <c r="P50" s="203">
        <v>39.01</v>
      </c>
      <c r="Q50" s="203">
        <v>0</v>
      </c>
      <c r="R50" s="203">
        <v>6.26</v>
      </c>
      <c r="S50" s="203">
        <v>3.93</v>
      </c>
      <c r="T50" s="203">
        <v>0</v>
      </c>
      <c r="U50" s="203">
        <v>51.85</v>
      </c>
      <c r="V50" s="203">
        <v>1.94</v>
      </c>
      <c r="W50" s="203">
        <v>13.56</v>
      </c>
      <c r="X50" s="203">
        <v>41.65</v>
      </c>
      <c r="Y50" s="203">
        <v>0</v>
      </c>
      <c r="Z50" s="203">
        <v>61.03</v>
      </c>
      <c r="AA50" s="203">
        <v>26.16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-0.1</v>
      </c>
      <c r="AH50" s="203">
        <v>0</v>
      </c>
      <c r="AI50" s="203">
        <v>0</v>
      </c>
      <c r="AJ50" s="203">
        <v>0</v>
      </c>
      <c r="AK50" s="203">
        <v>-0.65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193.74</v>
      </c>
      <c r="M51" s="203">
        <v>27.35</v>
      </c>
      <c r="N51" s="203">
        <v>29.95</v>
      </c>
      <c r="O51" s="203">
        <v>0</v>
      </c>
      <c r="P51" s="203">
        <v>39.229999999999997</v>
      </c>
      <c r="Q51" s="203">
        <v>0</v>
      </c>
      <c r="R51" s="203">
        <v>6.26</v>
      </c>
      <c r="S51" s="203">
        <v>3.93</v>
      </c>
      <c r="T51" s="203">
        <v>0</v>
      </c>
      <c r="U51" s="203">
        <v>51.85</v>
      </c>
      <c r="V51" s="203">
        <v>1.94</v>
      </c>
      <c r="W51" s="203">
        <v>13.56</v>
      </c>
      <c r="X51" s="203">
        <v>41.65</v>
      </c>
      <c r="Y51" s="203">
        <v>0</v>
      </c>
      <c r="Z51" s="203">
        <v>61.03</v>
      </c>
      <c r="AA51" s="203">
        <v>26.16</v>
      </c>
      <c r="AB51" s="203">
        <v>0</v>
      </c>
      <c r="AC51" s="203">
        <v>9.1300000000000008</v>
      </c>
      <c r="AD51" s="203">
        <v>0</v>
      </c>
      <c r="AE51" s="203">
        <v>0</v>
      </c>
      <c r="AF51" s="203">
        <v>0</v>
      </c>
      <c r="AG51" s="203">
        <v>-0.1</v>
      </c>
      <c r="AH51" s="203">
        <v>0</v>
      </c>
      <c r="AI51" s="203">
        <v>0</v>
      </c>
      <c r="AJ51" s="203">
        <v>0</v>
      </c>
      <c r="AK51" s="203">
        <v>-0.65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193.74</v>
      </c>
      <c r="M52" s="203">
        <v>27.35</v>
      </c>
      <c r="N52" s="203">
        <v>29.95</v>
      </c>
      <c r="O52" s="203">
        <v>0</v>
      </c>
      <c r="P52" s="203">
        <v>39.229999999999997</v>
      </c>
      <c r="Q52" s="203">
        <v>0</v>
      </c>
      <c r="R52" s="203">
        <v>6.26</v>
      </c>
      <c r="S52" s="203">
        <v>3.93</v>
      </c>
      <c r="T52" s="203">
        <v>0</v>
      </c>
      <c r="U52" s="203">
        <v>51.85</v>
      </c>
      <c r="V52" s="203">
        <v>1.94</v>
      </c>
      <c r="W52" s="203">
        <v>13.56</v>
      </c>
      <c r="X52" s="203">
        <v>41.65</v>
      </c>
      <c r="Y52" s="203">
        <v>0</v>
      </c>
      <c r="Z52" s="203">
        <v>31.06</v>
      </c>
      <c r="AA52" s="203">
        <v>7.75</v>
      </c>
      <c r="AB52" s="203">
        <v>0</v>
      </c>
      <c r="AC52" s="203">
        <v>9.1300000000000008</v>
      </c>
      <c r="AD52" s="203">
        <v>0</v>
      </c>
      <c r="AE52" s="203">
        <v>0</v>
      </c>
      <c r="AF52" s="203">
        <v>0</v>
      </c>
      <c r="AG52" s="203">
        <v>-0.1</v>
      </c>
      <c r="AH52" s="203">
        <v>0</v>
      </c>
      <c r="AI52" s="203">
        <v>0</v>
      </c>
      <c r="AJ52" s="203">
        <v>0</v>
      </c>
      <c r="AK52" s="203">
        <v>-0.65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193.74</v>
      </c>
      <c r="M53" s="203">
        <v>27.35</v>
      </c>
      <c r="N53" s="203">
        <v>29.95</v>
      </c>
      <c r="O53" s="203">
        <v>0</v>
      </c>
      <c r="P53" s="203">
        <v>39.229999999999997</v>
      </c>
      <c r="Q53" s="203">
        <v>0</v>
      </c>
      <c r="R53" s="203">
        <v>6.26</v>
      </c>
      <c r="S53" s="203">
        <v>3.93</v>
      </c>
      <c r="T53" s="203">
        <v>0</v>
      </c>
      <c r="U53" s="203">
        <v>51.85</v>
      </c>
      <c r="V53" s="203">
        <v>1.94</v>
      </c>
      <c r="W53" s="203">
        <v>13.56</v>
      </c>
      <c r="X53" s="203">
        <v>41.65</v>
      </c>
      <c r="Y53" s="203">
        <v>0</v>
      </c>
      <c r="Z53" s="203">
        <v>31.06</v>
      </c>
      <c r="AA53" s="203">
        <v>7.75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-0.1</v>
      </c>
      <c r="AH53" s="203">
        <v>0</v>
      </c>
      <c r="AI53" s="203">
        <v>0</v>
      </c>
      <c r="AJ53" s="203">
        <v>0</v>
      </c>
      <c r="AK53" s="203">
        <v>-0.65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193.74</v>
      </c>
      <c r="M54" s="203">
        <v>27.35</v>
      </c>
      <c r="N54" s="203">
        <v>29.95</v>
      </c>
      <c r="O54" s="203">
        <v>0</v>
      </c>
      <c r="P54" s="203">
        <v>39.229999999999997</v>
      </c>
      <c r="Q54" s="203">
        <v>0</v>
      </c>
      <c r="R54" s="203">
        <v>6.26</v>
      </c>
      <c r="S54" s="203">
        <v>3.93</v>
      </c>
      <c r="T54" s="203">
        <v>0</v>
      </c>
      <c r="U54" s="203">
        <v>51.85</v>
      </c>
      <c r="V54" s="203">
        <v>1.94</v>
      </c>
      <c r="W54" s="203">
        <v>13.56</v>
      </c>
      <c r="X54" s="203">
        <v>41.65</v>
      </c>
      <c r="Y54" s="203">
        <v>0</v>
      </c>
      <c r="Z54" s="203">
        <v>31.06</v>
      </c>
      <c r="AA54" s="203">
        <v>7.75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-0.1</v>
      </c>
      <c r="AH54" s="203">
        <v>0</v>
      </c>
      <c r="AI54" s="203">
        <v>0</v>
      </c>
      <c r="AJ54" s="203">
        <v>0</v>
      </c>
      <c r="AK54" s="203">
        <v>-0.65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193.74</v>
      </c>
      <c r="M55" s="203">
        <v>27.35</v>
      </c>
      <c r="N55" s="203">
        <v>29.95</v>
      </c>
      <c r="O55" s="203">
        <v>0</v>
      </c>
      <c r="P55" s="203">
        <v>39.229999999999997</v>
      </c>
      <c r="Q55" s="203">
        <v>0</v>
      </c>
      <c r="R55" s="203">
        <v>6.26</v>
      </c>
      <c r="S55" s="203">
        <v>3.93</v>
      </c>
      <c r="T55" s="203">
        <v>0</v>
      </c>
      <c r="U55" s="203">
        <v>51.85</v>
      </c>
      <c r="V55" s="203">
        <v>1.94</v>
      </c>
      <c r="W55" s="203">
        <v>1.94</v>
      </c>
      <c r="X55" s="203">
        <v>14.53</v>
      </c>
      <c r="Y55" s="203">
        <v>0</v>
      </c>
      <c r="Z55" s="203">
        <v>31.06</v>
      </c>
      <c r="AA55" s="203">
        <v>7.75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-0.1</v>
      </c>
      <c r="AH55" s="203">
        <v>0</v>
      </c>
      <c r="AI55" s="203">
        <v>0</v>
      </c>
      <c r="AJ55" s="203">
        <v>0</v>
      </c>
      <c r="AK55" s="203">
        <v>-0.65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193.74</v>
      </c>
      <c r="M56" s="203">
        <v>27.35</v>
      </c>
      <c r="N56" s="203">
        <v>29.95</v>
      </c>
      <c r="O56" s="203">
        <v>0</v>
      </c>
      <c r="P56" s="203">
        <v>39.229999999999997</v>
      </c>
      <c r="Q56" s="203">
        <v>0</v>
      </c>
      <c r="R56" s="203">
        <v>6.26</v>
      </c>
      <c r="S56" s="203">
        <v>3.93</v>
      </c>
      <c r="T56" s="203">
        <v>0</v>
      </c>
      <c r="U56" s="203">
        <v>51.85</v>
      </c>
      <c r="V56" s="203">
        <v>1.94</v>
      </c>
      <c r="W56" s="203">
        <v>1.94</v>
      </c>
      <c r="X56" s="203">
        <v>14.53</v>
      </c>
      <c r="Y56" s="203">
        <v>0</v>
      </c>
      <c r="Z56" s="203">
        <v>31.06</v>
      </c>
      <c r="AA56" s="203">
        <v>7.75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-0.1</v>
      </c>
      <c r="AH56" s="203">
        <v>0</v>
      </c>
      <c r="AI56" s="203">
        <v>0</v>
      </c>
      <c r="AJ56" s="203">
        <v>0</v>
      </c>
      <c r="AK56" s="203">
        <v>-0.65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193.74</v>
      </c>
      <c r="M57" s="203">
        <v>27.35</v>
      </c>
      <c r="N57" s="203">
        <v>33.700000000000003</v>
      </c>
      <c r="O57" s="203">
        <v>0</v>
      </c>
      <c r="P57" s="203">
        <v>39.229999999999997</v>
      </c>
      <c r="Q57" s="203">
        <v>0</v>
      </c>
      <c r="R57" s="203">
        <v>6.49</v>
      </c>
      <c r="S57" s="203">
        <v>4.09</v>
      </c>
      <c r="T57" s="203">
        <v>0</v>
      </c>
      <c r="U57" s="203">
        <v>51.85</v>
      </c>
      <c r="V57" s="203">
        <v>1.94</v>
      </c>
      <c r="W57" s="203">
        <v>1.94</v>
      </c>
      <c r="X57" s="203">
        <v>14.53</v>
      </c>
      <c r="Y57" s="203">
        <v>0</v>
      </c>
      <c r="Z57" s="203">
        <v>31.06</v>
      </c>
      <c r="AA57" s="203">
        <v>7.81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-0.1</v>
      </c>
      <c r="AH57" s="203">
        <v>0</v>
      </c>
      <c r="AI57" s="203">
        <v>0</v>
      </c>
      <c r="AJ57" s="203">
        <v>0</v>
      </c>
      <c r="AK57" s="203">
        <v>-0.65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193.74</v>
      </c>
      <c r="M58" s="203">
        <v>27.35</v>
      </c>
      <c r="N58" s="203">
        <v>33.700000000000003</v>
      </c>
      <c r="O58" s="203">
        <v>0</v>
      </c>
      <c r="P58" s="203">
        <v>39.229999999999997</v>
      </c>
      <c r="Q58" s="203">
        <v>0</v>
      </c>
      <c r="R58" s="203">
        <v>6.49</v>
      </c>
      <c r="S58" s="203">
        <v>4.09</v>
      </c>
      <c r="T58" s="203">
        <v>0</v>
      </c>
      <c r="U58" s="203">
        <v>51.85</v>
      </c>
      <c r="V58" s="203">
        <v>1.94</v>
      </c>
      <c r="W58" s="203">
        <v>1.94</v>
      </c>
      <c r="X58" s="203">
        <v>14.53</v>
      </c>
      <c r="Y58" s="203">
        <v>0</v>
      </c>
      <c r="Z58" s="203">
        <v>31.06</v>
      </c>
      <c r="AA58" s="203">
        <v>7.81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-0.1</v>
      </c>
      <c r="AH58" s="203">
        <v>0</v>
      </c>
      <c r="AI58" s="203">
        <v>0</v>
      </c>
      <c r="AJ58" s="203">
        <v>0</v>
      </c>
      <c r="AK58" s="203">
        <v>-0.65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193.74</v>
      </c>
      <c r="M59" s="203">
        <v>27.35</v>
      </c>
      <c r="N59" s="203">
        <v>33.700000000000003</v>
      </c>
      <c r="O59" s="203">
        <v>0</v>
      </c>
      <c r="P59" s="203">
        <v>39.229999999999997</v>
      </c>
      <c r="Q59" s="203">
        <v>0</v>
      </c>
      <c r="R59" s="203">
        <v>6.49</v>
      </c>
      <c r="S59" s="203">
        <v>4.09</v>
      </c>
      <c r="T59" s="203">
        <v>0</v>
      </c>
      <c r="U59" s="203">
        <v>51.85</v>
      </c>
      <c r="V59" s="203">
        <v>1.94</v>
      </c>
      <c r="W59" s="203">
        <v>1.94</v>
      </c>
      <c r="X59" s="203">
        <v>14.53</v>
      </c>
      <c r="Y59" s="203">
        <v>0</v>
      </c>
      <c r="Z59" s="203">
        <v>31.06</v>
      </c>
      <c r="AA59" s="203">
        <v>7.81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-0.1</v>
      </c>
      <c r="AH59" s="203">
        <v>0</v>
      </c>
      <c r="AI59" s="203">
        <v>0</v>
      </c>
      <c r="AJ59" s="203">
        <v>0</v>
      </c>
      <c r="AK59" s="203">
        <v>-0.65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193.74</v>
      </c>
      <c r="M60" s="203">
        <v>27.35</v>
      </c>
      <c r="N60" s="203">
        <v>33.700000000000003</v>
      </c>
      <c r="O60" s="203">
        <v>0</v>
      </c>
      <c r="P60" s="203">
        <v>39.229999999999997</v>
      </c>
      <c r="Q60" s="203">
        <v>0</v>
      </c>
      <c r="R60" s="203">
        <v>6.49</v>
      </c>
      <c r="S60" s="203">
        <v>4.09</v>
      </c>
      <c r="T60" s="203">
        <v>0</v>
      </c>
      <c r="U60" s="203">
        <v>51.85</v>
      </c>
      <c r="V60" s="203">
        <v>1.94</v>
      </c>
      <c r="W60" s="203">
        <v>1.94</v>
      </c>
      <c r="X60" s="203">
        <v>14.53</v>
      </c>
      <c r="Y60" s="203">
        <v>0</v>
      </c>
      <c r="Z60" s="203">
        <v>31.06</v>
      </c>
      <c r="AA60" s="203">
        <v>7.81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-0.1</v>
      </c>
      <c r="AH60" s="203">
        <v>0</v>
      </c>
      <c r="AI60" s="203">
        <v>0</v>
      </c>
      <c r="AJ60" s="203">
        <v>0</v>
      </c>
      <c r="AK60" s="203">
        <v>-0.65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193.74</v>
      </c>
      <c r="M61" s="203">
        <v>27.35</v>
      </c>
      <c r="N61" s="203">
        <v>33.700000000000003</v>
      </c>
      <c r="O61" s="203">
        <v>0</v>
      </c>
      <c r="P61" s="203">
        <v>39.229999999999997</v>
      </c>
      <c r="Q61" s="203">
        <v>0</v>
      </c>
      <c r="R61" s="203">
        <v>6.49</v>
      </c>
      <c r="S61" s="203">
        <v>4.0999999999999996</v>
      </c>
      <c r="T61" s="203">
        <v>0</v>
      </c>
      <c r="U61" s="203">
        <v>51.85</v>
      </c>
      <c r="V61" s="203">
        <v>1.94</v>
      </c>
      <c r="W61" s="203">
        <v>1.94</v>
      </c>
      <c r="X61" s="203">
        <v>14.53</v>
      </c>
      <c r="Y61" s="203">
        <v>0</v>
      </c>
      <c r="Z61" s="203">
        <v>29.93</v>
      </c>
      <c r="AA61" s="203">
        <v>7.73</v>
      </c>
      <c r="AB61" s="203">
        <v>0</v>
      </c>
      <c r="AC61" s="203">
        <v>8.8699999999999992</v>
      </c>
      <c r="AD61" s="203">
        <v>0</v>
      </c>
      <c r="AE61" s="203">
        <v>0</v>
      </c>
      <c r="AF61" s="203">
        <v>0</v>
      </c>
      <c r="AG61" s="203">
        <v>-0.1</v>
      </c>
      <c r="AH61" s="203">
        <v>0</v>
      </c>
      <c r="AI61" s="203">
        <v>0</v>
      </c>
      <c r="AJ61" s="203">
        <v>0</v>
      </c>
      <c r="AK61" s="203">
        <v>-0.65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193.74</v>
      </c>
      <c r="M62" s="203">
        <v>27.35</v>
      </c>
      <c r="N62" s="203">
        <v>33.700000000000003</v>
      </c>
      <c r="O62" s="203">
        <v>0</v>
      </c>
      <c r="P62" s="203">
        <v>39.229999999999997</v>
      </c>
      <c r="Q62" s="203">
        <v>0</v>
      </c>
      <c r="R62" s="203">
        <v>6.49</v>
      </c>
      <c r="S62" s="203">
        <v>4.0999999999999996</v>
      </c>
      <c r="T62" s="203">
        <v>0</v>
      </c>
      <c r="U62" s="203">
        <v>51.85</v>
      </c>
      <c r="V62" s="203">
        <v>1.94</v>
      </c>
      <c r="W62" s="203">
        <v>1.94</v>
      </c>
      <c r="X62" s="203">
        <v>14.53</v>
      </c>
      <c r="Y62" s="203">
        <v>0</v>
      </c>
      <c r="Z62" s="203">
        <v>29.93</v>
      </c>
      <c r="AA62" s="203">
        <v>7.73</v>
      </c>
      <c r="AB62" s="203">
        <v>0</v>
      </c>
      <c r="AC62" s="203">
        <v>8.8699999999999992</v>
      </c>
      <c r="AD62" s="203">
        <v>0</v>
      </c>
      <c r="AE62" s="203">
        <v>0</v>
      </c>
      <c r="AF62" s="203">
        <v>0</v>
      </c>
      <c r="AG62" s="203">
        <v>-0.1</v>
      </c>
      <c r="AH62" s="203">
        <v>0</v>
      </c>
      <c r="AI62" s="203">
        <v>0</v>
      </c>
      <c r="AJ62" s="203">
        <v>0</v>
      </c>
      <c r="AK62" s="203">
        <v>-0.65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193.74</v>
      </c>
      <c r="M63" s="203">
        <v>27.35</v>
      </c>
      <c r="N63" s="203">
        <v>33.700000000000003</v>
      </c>
      <c r="O63" s="203">
        <v>0</v>
      </c>
      <c r="P63" s="203">
        <v>39.229999999999997</v>
      </c>
      <c r="Q63" s="203">
        <v>0</v>
      </c>
      <c r="R63" s="203">
        <v>6.54</v>
      </c>
      <c r="S63" s="203">
        <v>4.1100000000000003</v>
      </c>
      <c r="T63" s="203">
        <v>0</v>
      </c>
      <c r="U63" s="203">
        <v>51.85</v>
      </c>
      <c r="V63" s="203">
        <v>1.94</v>
      </c>
      <c r="W63" s="203">
        <v>1.94</v>
      </c>
      <c r="X63" s="203">
        <v>14.53</v>
      </c>
      <c r="Y63" s="203">
        <v>0</v>
      </c>
      <c r="Z63" s="203">
        <v>29.93</v>
      </c>
      <c r="AA63" s="203">
        <v>7.75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-0.1</v>
      </c>
      <c r="AH63" s="203">
        <v>0</v>
      </c>
      <c r="AI63" s="203">
        <v>0</v>
      </c>
      <c r="AJ63" s="203">
        <v>0</v>
      </c>
      <c r="AK63" s="203">
        <v>-0.65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193.74</v>
      </c>
      <c r="M64" s="203">
        <v>27.35</v>
      </c>
      <c r="N64" s="203">
        <v>33.700000000000003</v>
      </c>
      <c r="O64" s="203">
        <v>0</v>
      </c>
      <c r="P64" s="203">
        <v>39.229999999999997</v>
      </c>
      <c r="Q64" s="203">
        <v>0</v>
      </c>
      <c r="R64" s="203">
        <v>6.54</v>
      </c>
      <c r="S64" s="203">
        <v>4.1100000000000003</v>
      </c>
      <c r="T64" s="203">
        <v>0</v>
      </c>
      <c r="U64" s="203">
        <v>51.85</v>
      </c>
      <c r="V64" s="203">
        <v>1.94</v>
      </c>
      <c r="W64" s="203">
        <v>13.56</v>
      </c>
      <c r="X64" s="203">
        <v>41.66</v>
      </c>
      <c r="Y64" s="203">
        <v>0</v>
      </c>
      <c r="Z64" s="203">
        <v>29.93</v>
      </c>
      <c r="AA64" s="203">
        <v>7.75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-0.1</v>
      </c>
      <c r="AH64" s="203">
        <v>0</v>
      </c>
      <c r="AI64" s="203">
        <v>0</v>
      </c>
      <c r="AJ64" s="203">
        <v>0</v>
      </c>
      <c r="AK64" s="203">
        <v>-0.65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193.74</v>
      </c>
      <c r="M65" s="203">
        <v>27.35</v>
      </c>
      <c r="N65" s="203">
        <v>33.700000000000003</v>
      </c>
      <c r="O65" s="203">
        <v>0</v>
      </c>
      <c r="P65" s="203">
        <v>39.229999999999997</v>
      </c>
      <c r="Q65" s="203">
        <v>0</v>
      </c>
      <c r="R65" s="203">
        <v>6.54</v>
      </c>
      <c r="S65" s="203">
        <v>4.1100000000000003</v>
      </c>
      <c r="T65" s="203">
        <v>0</v>
      </c>
      <c r="U65" s="203">
        <v>51.85</v>
      </c>
      <c r="V65" s="203">
        <v>1.94</v>
      </c>
      <c r="W65" s="203">
        <v>13.56</v>
      </c>
      <c r="X65" s="203">
        <v>41.66</v>
      </c>
      <c r="Y65" s="203">
        <v>0</v>
      </c>
      <c r="Z65" s="203">
        <v>28.75</v>
      </c>
      <c r="AA65" s="203">
        <v>7.75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-0.1</v>
      </c>
      <c r="AH65" s="203">
        <v>0</v>
      </c>
      <c r="AI65" s="203">
        <v>0</v>
      </c>
      <c r="AJ65" s="203">
        <v>0</v>
      </c>
      <c r="AK65" s="203">
        <v>-0.65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193.74</v>
      </c>
      <c r="M66" s="203">
        <v>27.35</v>
      </c>
      <c r="N66" s="203">
        <v>33.700000000000003</v>
      </c>
      <c r="O66" s="203">
        <v>0</v>
      </c>
      <c r="P66" s="203">
        <v>39.229999999999997</v>
      </c>
      <c r="Q66" s="203">
        <v>0</v>
      </c>
      <c r="R66" s="203">
        <v>6.54</v>
      </c>
      <c r="S66" s="203">
        <v>4.1100000000000003</v>
      </c>
      <c r="T66" s="203">
        <v>0</v>
      </c>
      <c r="U66" s="203">
        <v>51.85</v>
      </c>
      <c r="V66" s="203">
        <v>1.94</v>
      </c>
      <c r="W66" s="203">
        <v>13.56</v>
      </c>
      <c r="X66" s="203">
        <v>41.66</v>
      </c>
      <c r="Y66" s="203">
        <v>0</v>
      </c>
      <c r="Z66" s="203">
        <v>24.22</v>
      </c>
      <c r="AA66" s="203">
        <v>7.75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-0.1</v>
      </c>
      <c r="AH66" s="203">
        <v>0</v>
      </c>
      <c r="AI66" s="203">
        <v>0</v>
      </c>
      <c r="AJ66" s="203">
        <v>0</v>
      </c>
      <c r="AK66" s="203">
        <v>-0.65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193.74</v>
      </c>
      <c r="M67" s="203">
        <v>27.35</v>
      </c>
      <c r="N67" s="203">
        <v>33.700000000000003</v>
      </c>
      <c r="O67" s="203">
        <v>0</v>
      </c>
      <c r="P67" s="203">
        <v>39.229999999999997</v>
      </c>
      <c r="Q67" s="203">
        <v>0</v>
      </c>
      <c r="R67" s="203">
        <v>6.35</v>
      </c>
      <c r="S67" s="203">
        <v>3.97</v>
      </c>
      <c r="T67" s="203">
        <v>0</v>
      </c>
      <c r="U67" s="203">
        <v>51.85</v>
      </c>
      <c r="V67" s="203">
        <v>1.94</v>
      </c>
      <c r="W67" s="203">
        <v>13.56</v>
      </c>
      <c r="X67" s="203">
        <v>41.66</v>
      </c>
      <c r="Y67" s="203">
        <v>0</v>
      </c>
      <c r="Z67" s="203">
        <v>24.22</v>
      </c>
      <c r="AA67" s="203">
        <v>7.75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-0.1</v>
      </c>
      <c r="AH67" s="203">
        <v>0</v>
      </c>
      <c r="AI67" s="203">
        <v>0</v>
      </c>
      <c r="AJ67" s="203">
        <v>0</v>
      </c>
      <c r="AK67" s="203">
        <v>-0.65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193.74</v>
      </c>
      <c r="M68" s="203">
        <v>27.35</v>
      </c>
      <c r="N68" s="203">
        <v>33.700000000000003</v>
      </c>
      <c r="O68" s="203">
        <v>0</v>
      </c>
      <c r="P68" s="203">
        <v>39.229999999999997</v>
      </c>
      <c r="Q68" s="203">
        <v>0</v>
      </c>
      <c r="R68" s="203">
        <v>6.35</v>
      </c>
      <c r="S68" s="203">
        <v>3.97</v>
      </c>
      <c r="T68" s="203">
        <v>0</v>
      </c>
      <c r="U68" s="203">
        <v>51.85</v>
      </c>
      <c r="V68" s="203">
        <v>1.94</v>
      </c>
      <c r="W68" s="203">
        <v>13.56</v>
      </c>
      <c r="X68" s="203">
        <v>41.66</v>
      </c>
      <c r="Y68" s="203">
        <v>0</v>
      </c>
      <c r="Z68" s="203">
        <v>24.22</v>
      </c>
      <c r="AA68" s="203">
        <v>7.75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-0.1</v>
      </c>
      <c r="AH68" s="203">
        <v>0</v>
      </c>
      <c r="AI68" s="203">
        <v>0</v>
      </c>
      <c r="AJ68" s="203">
        <v>0</v>
      </c>
      <c r="AK68" s="203">
        <v>-0.65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193.74</v>
      </c>
      <c r="M69" s="203">
        <v>27.35</v>
      </c>
      <c r="N69" s="203">
        <v>33.700000000000003</v>
      </c>
      <c r="O69" s="203">
        <v>0</v>
      </c>
      <c r="P69" s="203">
        <v>39.229999999999997</v>
      </c>
      <c r="Q69" s="203">
        <v>0</v>
      </c>
      <c r="R69" s="203">
        <v>6.35</v>
      </c>
      <c r="S69" s="203">
        <v>3.97</v>
      </c>
      <c r="T69" s="203">
        <v>0</v>
      </c>
      <c r="U69" s="203">
        <v>51.85</v>
      </c>
      <c r="V69" s="203">
        <v>1.94</v>
      </c>
      <c r="W69" s="203">
        <v>13.56</v>
      </c>
      <c r="X69" s="203">
        <v>41.65</v>
      </c>
      <c r="Y69" s="203">
        <v>0</v>
      </c>
      <c r="Z69" s="203">
        <v>61.03</v>
      </c>
      <c r="AA69" s="203">
        <v>26.16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-0.1</v>
      </c>
      <c r="AH69" s="203">
        <v>0</v>
      </c>
      <c r="AI69" s="203">
        <v>0</v>
      </c>
      <c r="AJ69" s="203">
        <v>0</v>
      </c>
      <c r="AK69" s="203">
        <v>-0.65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193.74</v>
      </c>
      <c r="M70" s="203">
        <v>27.35</v>
      </c>
      <c r="N70" s="203">
        <v>33.700000000000003</v>
      </c>
      <c r="O70" s="203">
        <v>0</v>
      </c>
      <c r="P70" s="203">
        <v>39.229999999999997</v>
      </c>
      <c r="Q70" s="203">
        <v>0</v>
      </c>
      <c r="R70" s="203">
        <v>6.35</v>
      </c>
      <c r="S70" s="203">
        <v>3.97</v>
      </c>
      <c r="T70" s="203">
        <v>0</v>
      </c>
      <c r="U70" s="203">
        <v>51.85</v>
      </c>
      <c r="V70" s="203">
        <v>1.94</v>
      </c>
      <c r="W70" s="203">
        <v>13.56</v>
      </c>
      <c r="X70" s="203">
        <v>41.65</v>
      </c>
      <c r="Y70" s="203">
        <v>0</v>
      </c>
      <c r="Z70" s="203">
        <v>61.03</v>
      </c>
      <c r="AA70" s="203">
        <v>26.16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-0.1</v>
      </c>
      <c r="AH70" s="203">
        <v>0</v>
      </c>
      <c r="AI70" s="203">
        <v>0</v>
      </c>
      <c r="AJ70" s="203">
        <v>0</v>
      </c>
      <c r="AK70" s="203">
        <v>-0.65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18.649999999999999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193.74</v>
      </c>
      <c r="M71" s="203">
        <v>27.35</v>
      </c>
      <c r="N71" s="203">
        <v>33.700000000000003</v>
      </c>
      <c r="O71" s="203">
        <v>0</v>
      </c>
      <c r="P71" s="203">
        <v>39.229999999999997</v>
      </c>
      <c r="Q71" s="203">
        <v>0</v>
      </c>
      <c r="R71" s="203">
        <v>1.94</v>
      </c>
      <c r="S71" s="203">
        <v>2.75</v>
      </c>
      <c r="T71" s="203">
        <v>0</v>
      </c>
      <c r="U71" s="203">
        <v>51.85</v>
      </c>
      <c r="V71" s="203">
        <v>1.94</v>
      </c>
      <c r="W71" s="203">
        <v>13.56</v>
      </c>
      <c r="X71" s="203">
        <v>41.65</v>
      </c>
      <c r="Y71" s="203">
        <v>0</v>
      </c>
      <c r="Z71" s="203">
        <v>61.03</v>
      </c>
      <c r="AA71" s="203">
        <v>26.16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-0.1</v>
      </c>
      <c r="AH71" s="203">
        <v>0</v>
      </c>
      <c r="AI71" s="203">
        <v>0</v>
      </c>
      <c r="AJ71" s="203">
        <v>0</v>
      </c>
      <c r="AK71" s="203">
        <v>-0.65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17.54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213.11</v>
      </c>
      <c r="M72" s="203">
        <v>27.35</v>
      </c>
      <c r="N72" s="203">
        <v>33.700000000000003</v>
      </c>
      <c r="O72" s="203">
        <v>0</v>
      </c>
      <c r="P72" s="203">
        <v>39.229999999999997</v>
      </c>
      <c r="Q72" s="203">
        <v>0</v>
      </c>
      <c r="R72" s="203">
        <v>1.72</v>
      </c>
      <c r="S72" s="203">
        <v>6.11</v>
      </c>
      <c r="T72" s="203">
        <v>0</v>
      </c>
      <c r="U72" s="203">
        <v>51.85</v>
      </c>
      <c r="V72" s="203">
        <v>5.81</v>
      </c>
      <c r="W72" s="203">
        <v>13.56</v>
      </c>
      <c r="X72" s="203">
        <v>41.65</v>
      </c>
      <c r="Y72" s="203">
        <v>0</v>
      </c>
      <c r="Z72" s="203">
        <v>61.03</v>
      </c>
      <c r="AA72" s="203">
        <v>26.16</v>
      </c>
      <c r="AB72" s="203">
        <v>0</v>
      </c>
      <c r="AC72" s="203">
        <v>8</v>
      </c>
      <c r="AD72" s="203">
        <v>0</v>
      </c>
      <c r="AE72" s="203">
        <v>0</v>
      </c>
      <c r="AF72" s="203">
        <v>0</v>
      </c>
      <c r="AG72" s="203">
        <v>-0.1</v>
      </c>
      <c r="AH72" s="203">
        <v>0</v>
      </c>
      <c r="AI72" s="203">
        <v>0</v>
      </c>
      <c r="AJ72" s="203">
        <v>0</v>
      </c>
      <c r="AK72" s="203">
        <v>-0.65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14.02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261.54000000000002</v>
      </c>
      <c r="M73" s="203">
        <v>27.35</v>
      </c>
      <c r="N73" s="203">
        <v>33.700000000000003</v>
      </c>
      <c r="O73" s="203">
        <v>0</v>
      </c>
      <c r="P73" s="203">
        <v>39.229999999999997</v>
      </c>
      <c r="Q73" s="203">
        <v>0</v>
      </c>
      <c r="R73" s="203">
        <v>1.94</v>
      </c>
      <c r="S73" s="203">
        <v>7.42</v>
      </c>
      <c r="T73" s="203">
        <v>0</v>
      </c>
      <c r="U73" s="203">
        <v>51.85</v>
      </c>
      <c r="V73" s="203">
        <v>5.81</v>
      </c>
      <c r="W73" s="203">
        <v>13.56</v>
      </c>
      <c r="X73" s="203">
        <v>41.65</v>
      </c>
      <c r="Y73" s="203">
        <v>0</v>
      </c>
      <c r="Z73" s="203">
        <v>61.03</v>
      </c>
      <c r="AA73" s="203">
        <v>26.16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-0.1</v>
      </c>
      <c r="AH73" s="203">
        <v>0</v>
      </c>
      <c r="AI73" s="203">
        <v>0</v>
      </c>
      <c r="AJ73" s="203">
        <v>0</v>
      </c>
      <c r="AK73" s="203">
        <v>-0.65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9.1199999999999992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309.98</v>
      </c>
      <c r="M74" s="203">
        <v>27.35</v>
      </c>
      <c r="N74" s="203">
        <v>33.700000000000003</v>
      </c>
      <c r="O74" s="203">
        <v>0</v>
      </c>
      <c r="P74" s="203">
        <v>39.229999999999997</v>
      </c>
      <c r="Q74" s="203">
        <v>0</v>
      </c>
      <c r="R74" s="203">
        <v>1.94</v>
      </c>
      <c r="S74" s="203">
        <v>7.75</v>
      </c>
      <c r="T74" s="203">
        <v>0</v>
      </c>
      <c r="U74" s="203">
        <v>51.85</v>
      </c>
      <c r="V74" s="203">
        <v>5.81</v>
      </c>
      <c r="W74" s="203">
        <v>13.56</v>
      </c>
      <c r="X74" s="203">
        <v>41.65</v>
      </c>
      <c r="Y74" s="203">
        <v>0</v>
      </c>
      <c r="Z74" s="203">
        <v>61.03</v>
      </c>
      <c r="AA74" s="203">
        <v>26.16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-0.1</v>
      </c>
      <c r="AH74" s="203">
        <v>0</v>
      </c>
      <c r="AI74" s="203">
        <v>0</v>
      </c>
      <c r="AJ74" s="203">
        <v>0</v>
      </c>
      <c r="AK74" s="203">
        <v>-0.65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4.8899999999999997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358.42</v>
      </c>
      <c r="M75" s="203">
        <v>27.35</v>
      </c>
      <c r="N75" s="203">
        <v>33.700000000000003</v>
      </c>
      <c r="O75" s="203">
        <v>0</v>
      </c>
      <c r="P75" s="203">
        <v>39.229999999999997</v>
      </c>
      <c r="Q75" s="203">
        <v>0</v>
      </c>
      <c r="R75" s="203">
        <v>12.6</v>
      </c>
      <c r="S75" s="203">
        <v>7.75</v>
      </c>
      <c r="T75" s="203">
        <v>0</v>
      </c>
      <c r="U75" s="203">
        <v>51.85</v>
      </c>
      <c r="V75" s="203">
        <v>5.81</v>
      </c>
      <c r="W75" s="203">
        <v>13.56</v>
      </c>
      <c r="X75" s="203">
        <v>41.65</v>
      </c>
      <c r="Y75" s="203">
        <v>0</v>
      </c>
      <c r="Z75" s="203">
        <v>61.03</v>
      </c>
      <c r="AA75" s="203">
        <v>26.16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-0.1</v>
      </c>
      <c r="AH75" s="203">
        <v>0</v>
      </c>
      <c r="AI75" s="203">
        <v>0</v>
      </c>
      <c r="AJ75" s="203">
        <v>0</v>
      </c>
      <c r="AK75" s="203">
        <v>-0.65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361.26</v>
      </c>
      <c r="M76" s="203">
        <v>27.35</v>
      </c>
      <c r="N76" s="203">
        <v>33.700000000000003</v>
      </c>
      <c r="O76" s="203">
        <v>0</v>
      </c>
      <c r="P76" s="203">
        <v>39.229999999999997</v>
      </c>
      <c r="Q76" s="203">
        <v>0</v>
      </c>
      <c r="R76" s="203">
        <v>12.6</v>
      </c>
      <c r="S76" s="203">
        <v>7.75</v>
      </c>
      <c r="T76" s="203">
        <v>0</v>
      </c>
      <c r="U76" s="203">
        <v>51.85</v>
      </c>
      <c r="V76" s="203">
        <v>5.81</v>
      </c>
      <c r="W76" s="203">
        <v>13.56</v>
      </c>
      <c r="X76" s="203">
        <v>41.65</v>
      </c>
      <c r="Y76" s="203">
        <v>0</v>
      </c>
      <c r="Z76" s="203">
        <v>61.03</v>
      </c>
      <c r="AA76" s="203">
        <v>26.16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-0.1</v>
      </c>
      <c r="AH76" s="203">
        <v>0</v>
      </c>
      <c r="AI76" s="203">
        <v>0</v>
      </c>
      <c r="AJ76" s="203">
        <v>0</v>
      </c>
      <c r="AK76" s="203">
        <v>-0.65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361.26</v>
      </c>
      <c r="M77" s="203">
        <v>27.35</v>
      </c>
      <c r="N77" s="203">
        <v>33.700000000000003</v>
      </c>
      <c r="O77" s="203">
        <v>0</v>
      </c>
      <c r="P77" s="203">
        <v>39.229999999999997</v>
      </c>
      <c r="Q77" s="203">
        <v>0</v>
      </c>
      <c r="R77" s="203">
        <v>12.6</v>
      </c>
      <c r="S77" s="203">
        <v>7.75</v>
      </c>
      <c r="T77" s="203">
        <v>0</v>
      </c>
      <c r="U77" s="203">
        <v>51.85</v>
      </c>
      <c r="V77" s="203">
        <v>5.81</v>
      </c>
      <c r="W77" s="203">
        <v>13.56</v>
      </c>
      <c r="X77" s="203">
        <v>41.65</v>
      </c>
      <c r="Y77" s="203">
        <v>0</v>
      </c>
      <c r="Z77" s="203">
        <v>61.03</v>
      </c>
      <c r="AA77" s="203">
        <v>26.16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-0.1</v>
      </c>
      <c r="AH77" s="203">
        <v>0</v>
      </c>
      <c r="AI77" s="203">
        <v>0</v>
      </c>
      <c r="AJ77" s="203">
        <v>0</v>
      </c>
      <c r="AK77" s="203">
        <v>-0.65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2.95</v>
      </c>
      <c r="L78" s="203">
        <v>361.26</v>
      </c>
      <c r="M78" s="203">
        <v>27.35</v>
      </c>
      <c r="N78" s="203">
        <v>33.700000000000003</v>
      </c>
      <c r="O78" s="203">
        <v>0</v>
      </c>
      <c r="P78" s="203">
        <v>39.229999999999997</v>
      </c>
      <c r="Q78" s="203">
        <v>0</v>
      </c>
      <c r="R78" s="203">
        <v>12.6</v>
      </c>
      <c r="S78" s="203">
        <v>7.75</v>
      </c>
      <c r="T78" s="203">
        <v>0</v>
      </c>
      <c r="U78" s="203">
        <v>51.85</v>
      </c>
      <c r="V78" s="203">
        <v>5.81</v>
      </c>
      <c r="W78" s="203">
        <v>13.56</v>
      </c>
      <c r="X78" s="203">
        <v>41.65</v>
      </c>
      <c r="Y78" s="203">
        <v>0</v>
      </c>
      <c r="Z78" s="203">
        <v>61.03</v>
      </c>
      <c r="AA78" s="203">
        <v>26.16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-0.1</v>
      </c>
      <c r="AH78" s="203">
        <v>0</v>
      </c>
      <c r="AI78" s="203">
        <v>0</v>
      </c>
      <c r="AJ78" s="203">
        <v>0</v>
      </c>
      <c r="AK78" s="203">
        <v>-0.65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2.95</v>
      </c>
      <c r="L79" s="203">
        <v>361.26</v>
      </c>
      <c r="M79" s="203">
        <v>27.35</v>
      </c>
      <c r="N79" s="203">
        <v>33.700000000000003</v>
      </c>
      <c r="O79" s="203">
        <v>0</v>
      </c>
      <c r="P79" s="203">
        <v>39.229999999999997</v>
      </c>
      <c r="Q79" s="203">
        <v>0</v>
      </c>
      <c r="R79" s="203">
        <v>12.6</v>
      </c>
      <c r="S79" s="203">
        <v>7.75</v>
      </c>
      <c r="T79" s="203">
        <v>0</v>
      </c>
      <c r="U79" s="203">
        <v>51.85</v>
      </c>
      <c r="V79" s="203">
        <v>5.81</v>
      </c>
      <c r="W79" s="203">
        <v>13.56</v>
      </c>
      <c r="X79" s="203">
        <v>41.65</v>
      </c>
      <c r="Y79" s="203">
        <v>0</v>
      </c>
      <c r="Z79" s="203">
        <v>61.03</v>
      </c>
      <c r="AA79" s="203">
        <v>26.16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-0.1</v>
      </c>
      <c r="AH79" s="203">
        <v>0</v>
      </c>
      <c r="AI79" s="203">
        <v>0</v>
      </c>
      <c r="AJ79" s="203">
        <v>0</v>
      </c>
      <c r="AK79" s="203">
        <v>-0.65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2.95</v>
      </c>
      <c r="L80" s="203">
        <v>361.26</v>
      </c>
      <c r="M80" s="203">
        <v>27.35</v>
      </c>
      <c r="N80" s="203">
        <v>33.700000000000003</v>
      </c>
      <c r="O80" s="203">
        <v>0</v>
      </c>
      <c r="P80" s="203">
        <v>39.229999999999997</v>
      </c>
      <c r="Q80" s="203">
        <v>0</v>
      </c>
      <c r="R80" s="203">
        <v>12.6</v>
      </c>
      <c r="S80" s="203">
        <v>7.75</v>
      </c>
      <c r="T80" s="203">
        <v>0</v>
      </c>
      <c r="U80" s="203">
        <v>51.85</v>
      </c>
      <c r="V80" s="203">
        <v>5.81</v>
      </c>
      <c r="W80" s="203">
        <v>13.56</v>
      </c>
      <c r="X80" s="203">
        <v>41.65</v>
      </c>
      <c r="Y80" s="203">
        <v>0</v>
      </c>
      <c r="Z80" s="203">
        <v>61.03</v>
      </c>
      <c r="AA80" s="203">
        <v>26.16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-0.1</v>
      </c>
      <c r="AH80" s="203">
        <v>0</v>
      </c>
      <c r="AI80" s="203">
        <v>0</v>
      </c>
      <c r="AJ80" s="203">
        <v>0</v>
      </c>
      <c r="AK80" s="203">
        <v>-0.65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2.95</v>
      </c>
      <c r="L81" s="203">
        <v>361.26</v>
      </c>
      <c r="M81" s="203">
        <v>27.35</v>
      </c>
      <c r="N81" s="203">
        <v>33.700000000000003</v>
      </c>
      <c r="O81" s="203">
        <v>0</v>
      </c>
      <c r="P81" s="203">
        <v>39.229999999999997</v>
      </c>
      <c r="Q81" s="203">
        <v>0</v>
      </c>
      <c r="R81" s="203">
        <v>12.6</v>
      </c>
      <c r="S81" s="203">
        <v>7.75</v>
      </c>
      <c r="T81" s="203">
        <v>0</v>
      </c>
      <c r="U81" s="203">
        <v>51.85</v>
      </c>
      <c r="V81" s="203">
        <v>5.81</v>
      </c>
      <c r="W81" s="203">
        <v>13.56</v>
      </c>
      <c r="X81" s="203">
        <v>41.65</v>
      </c>
      <c r="Y81" s="203">
        <v>0</v>
      </c>
      <c r="Z81" s="203">
        <v>61.03</v>
      </c>
      <c r="AA81" s="203">
        <v>26.16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-0.1</v>
      </c>
      <c r="AH81" s="203">
        <v>0</v>
      </c>
      <c r="AI81" s="203">
        <v>0</v>
      </c>
      <c r="AJ81" s="203">
        <v>0</v>
      </c>
      <c r="AK81" s="203">
        <v>-0.65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2.95</v>
      </c>
      <c r="L82" s="203">
        <v>319.67</v>
      </c>
      <c r="M82" s="203">
        <v>27.35</v>
      </c>
      <c r="N82" s="203">
        <v>33.700000000000003</v>
      </c>
      <c r="O82" s="203">
        <v>0</v>
      </c>
      <c r="P82" s="203">
        <v>39.229999999999997</v>
      </c>
      <c r="Q82" s="203">
        <v>0</v>
      </c>
      <c r="R82" s="203">
        <v>1.94</v>
      </c>
      <c r="S82" s="203">
        <v>7.75</v>
      </c>
      <c r="T82" s="203">
        <v>0</v>
      </c>
      <c r="U82" s="203">
        <v>51.85</v>
      </c>
      <c r="V82" s="203">
        <v>5.81</v>
      </c>
      <c r="W82" s="203">
        <v>13.56</v>
      </c>
      <c r="X82" s="203">
        <v>41.65</v>
      </c>
      <c r="Y82" s="203">
        <v>0</v>
      </c>
      <c r="Z82" s="203">
        <v>61.03</v>
      </c>
      <c r="AA82" s="203">
        <v>26.16</v>
      </c>
      <c r="AB82" s="203">
        <v>0</v>
      </c>
      <c r="AC82" s="203">
        <v>9.1300000000000008</v>
      </c>
      <c r="AD82" s="203">
        <v>0</v>
      </c>
      <c r="AE82" s="203">
        <v>0</v>
      </c>
      <c r="AF82" s="203">
        <v>0</v>
      </c>
      <c r="AG82" s="203">
        <v>-0.1</v>
      </c>
      <c r="AH82" s="203">
        <v>0</v>
      </c>
      <c r="AI82" s="203">
        <v>0</v>
      </c>
      <c r="AJ82" s="203">
        <v>0</v>
      </c>
      <c r="AK82" s="203">
        <v>-0.65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2.95</v>
      </c>
      <c r="L83" s="203">
        <v>270</v>
      </c>
      <c r="M83" s="203">
        <v>27.35</v>
      </c>
      <c r="N83" s="203">
        <v>33.700000000000003</v>
      </c>
      <c r="O83" s="203">
        <v>0</v>
      </c>
      <c r="P83" s="203">
        <v>39.229999999999997</v>
      </c>
      <c r="Q83" s="203">
        <v>0</v>
      </c>
      <c r="R83" s="203">
        <v>1.94</v>
      </c>
      <c r="S83" s="203">
        <v>7.75</v>
      </c>
      <c r="T83" s="203">
        <v>0</v>
      </c>
      <c r="U83" s="203">
        <v>51.85</v>
      </c>
      <c r="V83" s="203">
        <v>5.81</v>
      </c>
      <c r="W83" s="203">
        <v>13.56</v>
      </c>
      <c r="X83" s="203">
        <v>41.65</v>
      </c>
      <c r="Y83" s="203">
        <v>0</v>
      </c>
      <c r="Z83" s="203">
        <v>61.03</v>
      </c>
      <c r="AA83" s="203">
        <v>26.16</v>
      </c>
      <c r="AB83" s="203">
        <v>0</v>
      </c>
      <c r="AC83" s="203">
        <v>9.39</v>
      </c>
      <c r="AD83" s="203">
        <v>0</v>
      </c>
      <c r="AE83" s="203">
        <v>0</v>
      </c>
      <c r="AF83" s="203">
        <v>0</v>
      </c>
      <c r="AG83" s="203">
        <v>-0.1</v>
      </c>
      <c r="AH83" s="203">
        <v>0</v>
      </c>
      <c r="AI83" s="203">
        <v>0</v>
      </c>
      <c r="AJ83" s="203">
        <v>0</v>
      </c>
      <c r="AK83" s="203">
        <v>-0.65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2.95</v>
      </c>
      <c r="L84" s="203">
        <v>220</v>
      </c>
      <c r="M84" s="203">
        <v>27.35</v>
      </c>
      <c r="N84" s="203">
        <v>33.700000000000003</v>
      </c>
      <c r="O84" s="203">
        <v>0</v>
      </c>
      <c r="P84" s="203">
        <v>39.229999999999997</v>
      </c>
      <c r="Q84" s="203">
        <v>0</v>
      </c>
      <c r="R84" s="203">
        <v>1.94</v>
      </c>
      <c r="S84" s="203">
        <v>7.75</v>
      </c>
      <c r="T84" s="203">
        <v>0</v>
      </c>
      <c r="U84" s="203">
        <v>51.85</v>
      </c>
      <c r="V84" s="203">
        <v>5.81</v>
      </c>
      <c r="W84" s="203">
        <v>13.56</v>
      </c>
      <c r="X84" s="203">
        <v>41.65</v>
      </c>
      <c r="Y84" s="203">
        <v>0</v>
      </c>
      <c r="Z84" s="203">
        <v>61.03</v>
      </c>
      <c r="AA84" s="203">
        <v>26.16</v>
      </c>
      <c r="AB84" s="203">
        <v>0</v>
      </c>
      <c r="AC84" s="203">
        <v>9.39</v>
      </c>
      <c r="AD84" s="203">
        <v>0</v>
      </c>
      <c r="AE84" s="203">
        <v>0</v>
      </c>
      <c r="AF84" s="203">
        <v>0</v>
      </c>
      <c r="AG84" s="203">
        <v>-0.1</v>
      </c>
      <c r="AH84" s="203">
        <v>0</v>
      </c>
      <c r="AI84" s="203">
        <v>0</v>
      </c>
      <c r="AJ84" s="203">
        <v>0</v>
      </c>
      <c r="AK84" s="203">
        <v>-0.65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193.74</v>
      </c>
      <c r="M85" s="203">
        <v>27.35</v>
      </c>
      <c r="N85" s="203">
        <v>33.700000000000003</v>
      </c>
      <c r="O85" s="203">
        <v>0</v>
      </c>
      <c r="P85" s="203">
        <v>39.229999999999997</v>
      </c>
      <c r="Q85" s="203">
        <v>0</v>
      </c>
      <c r="R85" s="203">
        <v>1.94</v>
      </c>
      <c r="S85" s="203">
        <v>1.94</v>
      </c>
      <c r="T85" s="203">
        <v>0</v>
      </c>
      <c r="U85" s="203">
        <v>51.85</v>
      </c>
      <c r="V85" s="203">
        <v>0</v>
      </c>
      <c r="W85" s="203">
        <v>13.56</v>
      </c>
      <c r="X85" s="203">
        <v>41.65</v>
      </c>
      <c r="Y85" s="203">
        <v>0</v>
      </c>
      <c r="Z85" s="203">
        <v>24.22</v>
      </c>
      <c r="AA85" s="203">
        <v>7.75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-0.1</v>
      </c>
      <c r="AH85" s="203">
        <v>0</v>
      </c>
      <c r="AI85" s="203">
        <v>0</v>
      </c>
      <c r="AJ85" s="203">
        <v>0</v>
      </c>
      <c r="AK85" s="203">
        <v>-0.65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193.74</v>
      </c>
      <c r="M86" s="203">
        <v>27.35</v>
      </c>
      <c r="N86" s="203">
        <v>33.700000000000003</v>
      </c>
      <c r="O86" s="203">
        <v>0</v>
      </c>
      <c r="P86" s="203">
        <v>39.229999999999997</v>
      </c>
      <c r="Q86" s="203">
        <v>0</v>
      </c>
      <c r="R86" s="203">
        <v>1.94</v>
      </c>
      <c r="S86" s="203">
        <v>1.94</v>
      </c>
      <c r="T86" s="203">
        <v>0</v>
      </c>
      <c r="U86" s="203">
        <v>51.85</v>
      </c>
      <c r="V86" s="203">
        <v>0</v>
      </c>
      <c r="W86" s="203">
        <v>13.56</v>
      </c>
      <c r="X86" s="203">
        <v>41.65</v>
      </c>
      <c r="Y86" s="203">
        <v>0</v>
      </c>
      <c r="Z86" s="203">
        <v>24.22</v>
      </c>
      <c r="AA86" s="203">
        <v>7.75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-0.1</v>
      </c>
      <c r="AH86" s="203">
        <v>0</v>
      </c>
      <c r="AI86" s="203">
        <v>0</v>
      </c>
      <c r="AJ86" s="203">
        <v>0</v>
      </c>
      <c r="AK86" s="203">
        <v>-0.65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193.74</v>
      </c>
      <c r="M87" s="203">
        <v>27.35</v>
      </c>
      <c r="N87" s="203">
        <v>33.700000000000003</v>
      </c>
      <c r="O87" s="203">
        <v>0</v>
      </c>
      <c r="P87" s="203">
        <v>41.4</v>
      </c>
      <c r="Q87" s="203">
        <v>0</v>
      </c>
      <c r="R87" s="203">
        <v>1.94</v>
      </c>
      <c r="S87" s="203">
        <v>7.75</v>
      </c>
      <c r="T87" s="203">
        <v>0</v>
      </c>
      <c r="U87" s="203">
        <v>51.85</v>
      </c>
      <c r="V87" s="203">
        <v>5.81</v>
      </c>
      <c r="W87" s="203">
        <v>13.56</v>
      </c>
      <c r="X87" s="203">
        <v>41.65</v>
      </c>
      <c r="Y87" s="203">
        <v>0</v>
      </c>
      <c r="Z87" s="203">
        <v>61.03</v>
      </c>
      <c r="AA87" s="203">
        <v>26.16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-0.65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193.74</v>
      </c>
      <c r="M88" s="203">
        <v>27.35</v>
      </c>
      <c r="N88" s="203">
        <v>33.700000000000003</v>
      </c>
      <c r="O88" s="203">
        <v>0</v>
      </c>
      <c r="P88" s="203">
        <v>41.4</v>
      </c>
      <c r="Q88" s="203">
        <v>0</v>
      </c>
      <c r="R88" s="203">
        <v>1.94</v>
      </c>
      <c r="S88" s="203">
        <v>7.75</v>
      </c>
      <c r="T88" s="203">
        <v>0</v>
      </c>
      <c r="U88" s="203">
        <v>51.85</v>
      </c>
      <c r="V88" s="203">
        <v>5.81</v>
      </c>
      <c r="W88" s="203">
        <v>13.56</v>
      </c>
      <c r="X88" s="203">
        <v>41.65</v>
      </c>
      <c r="Y88" s="203">
        <v>0</v>
      </c>
      <c r="Z88" s="203">
        <v>61.03</v>
      </c>
      <c r="AA88" s="203">
        <v>26.16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-0.65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193.74</v>
      </c>
      <c r="M89" s="203">
        <v>27.35</v>
      </c>
      <c r="N89" s="203">
        <v>33.700000000000003</v>
      </c>
      <c r="O89" s="203">
        <v>0</v>
      </c>
      <c r="P89" s="203">
        <v>41.4</v>
      </c>
      <c r="Q89" s="203">
        <v>0</v>
      </c>
      <c r="R89" s="203">
        <v>5.26</v>
      </c>
      <c r="S89" s="203">
        <v>3.63</v>
      </c>
      <c r="T89" s="203">
        <v>0</v>
      </c>
      <c r="U89" s="203">
        <v>51.85</v>
      </c>
      <c r="V89" s="203">
        <v>0</v>
      </c>
      <c r="W89" s="203">
        <v>1.94</v>
      </c>
      <c r="X89" s="203">
        <v>14.96</v>
      </c>
      <c r="Y89" s="203">
        <v>0</v>
      </c>
      <c r="Z89" s="203">
        <v>30.65</v>
      </c>
      <c r="AA89" s="203">
        <v>7.75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-0.65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193.74</v>
      </c>
      <c r="M90" s="203">
        <v>27.35</v>
      </c>
      <c r="N90" s="203">
        <v>33.700000000000003</v>
      </c>
      <c r="O90" s="203">
        <v>0</v>
      </c>
      <c r="P90" s="203">
        <v>41.4</v>
      </c>
      <c r="Q90" s="203">
        <v>0</v>
      </c>
      <c r="R90" s="203">
        <v>5.26</v>
      </c>
      <c r="S90" s="203">
        <v>3.63</v>
      </c>
      <c r="T90" s="203">
        <v>0</v>
      </c>
      <c r="U90" s="203">
        <v>51.85</v>
      </c>
      <c r="V90" s="203">
        <v>0</v>
      </c>
      <c r="W90" s="203">
        <v>1.94</v>
      </c>
      <c r="X90" s="203">
        <v>14.53</v>
      </c>
      <c r="Y90" s="203">
        <v>0</v>
      </c>
      <c r="Z90" s="203">
        <v>24.22</v>
      </c>
      <c r="AA90" s="203">
        <v>7.75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-0.65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2.95</v>
      </c>
      <c r="L91" s="203">
        <v>193.74</v>
      </c>
      <c r="M91" s="203">
        <v>27.35</v>
      </c>
      <c r="N91" s="203">
        <v>35.1</v>
      </c>
      <c r="O91" s="203">
        <v>0</v>
      </c>
      <c r="P91" s="203">
        <v>41.4</v>
      </c>
      <c r="Q91" s="203">
        <v>0</v>
      </c>
      <c r="R91" s="203">
        <v>5.51</v>
      </c>
      <c r="S91" s="203">
        <v>8</v>
      </c>
      <c r="T91" s="203">
        <v>0</v>
      </c>
      <c r="U91" s="203">
        <v>51.85</v>
      </c>
      <c r="V91" s="203">
        <v>5.81</v>
      </c>
      <c r="W91" s="203">
        <v>13.56</v>
      </c>
      <c r="X91" s="203">
        <v>41.65</v>
      </c>
      <c r="Y91" s="203">
        <v>0</v>
      </c>
      <c r="Z91" s="203">
        <v>61.03</v>
      </c>
      <c r="AA91" s="203">
        <v>26.15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-0.65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2.95</v>
      </c>
      <c r="L92" s="203">
        <v>193.74</v>
      </c>
      <c r="M92" s="203">
        <v>27.35</v>
      </c>
      <c r="N92" s="203">
        <v>35.1</v>
      </c>
      <c r="O92" s="203">
        <v>0</v>
      </c>
      <c r="P92" s="203">
        <v>41.4</v>
      </c>
      <c r="Q92" s="203">
        <v>0</v>
      </c>
      <c r="R92" s="203">
        <v>5.51</v>
      </c>
      <c r="S92" s="203">
        <v>8</v>
      </c>
      <c r="T92" s="203">
        <v>0</v>
      </c>
      <c r="U92" s="203">
        <v>51.85</v>
      </c>
      <c r="V92" s="203">
        <v>5.81</v>
      </c>
      <c r="W92" s="203">
        <v>13.56</v>
      </c>
      <c r="X92" s="203">
        <v>41.65</v>
      </c>
      <c r="Y92" s="203">
        <v>0</v>
      </c>
      <c r="Z92" s="203">
        <v>61.03</v>
      </c>
      <c r="AA92" s="203">
        <v>26.15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-0.65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193.74</v>
      </c>
      <c r="M93" s="203">
        <v>13.38</v>
      </c>
      <c r="N93" s="203">
        <v>35.1</v>
      </c>
      <c r="O93" s="203">
        <v>0</v>
      </c>
      <c r="P93" s="203">
        <v>41.4</v>
      </c>
      <c r="Q93" s="203">
        <v>0</v>
      </c>
      <c r="R93" s="203">
        <v>6.49</v>
      </c>
      <c r="S93" s="203">
        <v>4.09</v>
      </c>
      <c r="T93" s="203">
        <v>0</v>
      </c>
      <c r="U93" s="203">
        <v>51.85</v>
      </c>
      <c r="V93" s="203">
        <v>0.52</v>
      </c>
      <c r="W93" s="203">
        <v>1.94</v>
      </c>
      <c r="X93" s="203">
        <v>13.61</v>
      </c>
      <c r="Y93" s="203">
        <v>0</v>
      </c>
      <c r="Z93" s="203">
        <v>44.69</v>
      </c>
      <c r="AA93" s="203">
        <v>7.75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-0.65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193.74</v>
      </c>
      <c r="M94" s="203">
        <v>13.38</v>
      </c>
      <c r="N94" s="203">
        <v>35.1</v>
      </c>
      <c r="O94" s="203">
        <v>0</v>
      </c>
      <c r="P94" s="203">
        <v>41.4</v>
      </c>
      <c r="Q94" s="203">
        <v>0</v>
      </c>
      <c r="R94" s="203">
        <v>6.49</v>
      </c>
      <c r="S94" s="203">
        <v>4.09</v>
      </c>
      <c r="T94" s="203">
        <v>0</v>
      </c>
      <c r="U94" s="203">
        <v>51.85</v>
      </c>
      <c r="V94" s="203">
        <v>0</v>
      </c>
      <c r="W94" s="203">
        <v>1.94</v>
      </c>
      <c r="X94" s="203">
        <v>13.56</v>
      </c>
      <c r="Y94" s="203">
        <v>0</v>
      </c>
      <c r="Z94" s="203">
        <v>24.52</v>
      </c>
      <c r="AA94" s="203">
        <v>7.75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-0.65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193.74</v>
      </c>
      <c r="M95" s="203">
        <v>13.38</v>
      </c>
      <c r="N95" s="203">
        <v>35.1</v>
      </c>
      <c r="O95" s="203">
        <v>0</v>
      </c>
      <c r="P95" s="203">
        <v>41.4</v>
      </c>
      <c r="Q95" s="203">
        <v>0</v>
      </c>
      <c r="R95" s="203">
        <v>6.49</v>
      </c>
      <c r="S95" s="203">
        <v>4.09</v>
      </c>
      <c r="T95" s="203">
        <v>0</v>
      </c>
      <c r="U95" s="203">
        <v>51.85</v>
      </c>
      <c r="V95" s="203">
        <v>0</v>
      </c>
      <c r="W95" s="203">
        <v>1.94</v>
      </c>
      <c r="X95" s="203">
        <v>13.56</v>
      </c>
      <c r="Y95" s="203">
        <v>0</v>
      </c>
      <c r="Z95" s="203">
        <v>29.97</v>
      </c>
      <c r="AA95" s="203">
        <v>7.75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-0.65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193.74</v>
      </c>
      <c r="M96" s="203">
        <v>13.38</v>
      </c>
      <c r="N96" s="203">
        <v>35.1</v>
      </c>
      <c r="O96" s="203">
        <v>0</v>
      </c>
      <c r="P96" s="203">
        <v>41.4</v>
      </c>
      <c r="Q96" s="203">
        <v>0</v>
      </c>
      <c r="R96" s="203">
        <v>6.49</v>
      </c>
      <c r="S96" s="203">
        <v>4.09</v>
      </c>
      <c r="T96" s="203">
        <v>0</v>
      </c>
      <c r="U96" s="203">
        <v>51.85</v>
      </c>
      <c r="V96" s="203">
        <v>0</v>
      </c>
      <c r="W96" s="203">
        <v>1.94</v>
      </c>
      <c r="X96" s="203">
        <v>13.56</v>
      </c>
      <c r="Y96" s="203">
        <v>0</v>
      </c>
      <c r="Z96" s="203">
        <v>29.97</v>
      </c>
      <c r="AA96" s="203">
        <v>7.75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-0.65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193.74</v>
      </c>
      <c r="M97" s="203">
        <v>13.38</v>
      </c>
      <c r="N97" s="203">
        <v>35.1</v>
      </c>
      <c r="O97" s="203">
        <v>0</v>
      </c>
      <c r="P97" s="203">
        <v>41.4</v>
      </c>
      <c r="Q97" s="203">
        <v>0</v>
      </c>
      <c r="R97" s="203">
        <v>6.49</v>
      </c>
      <c r="S97" s="203">
        <v>4.09</v>
      </c>
      <c r="T97" s="203">
        <v>0</v>
      </c>
      <c r="U97" s="203">
        <v>51.85</v>
      </c>
      <c r="V97" s="203">
        <v>0</v>
      </c>
      <c r="W97" s="203">
        <v>1.94</v>
      </c>
      <c r="X97" s="203">
        <v>13.56</v>
      </c>
      <c r="Y97" s="203">
        <v>0</v>
      </c>
      <c r="Z97" s="203">
        <v>29.97</v>
      </c>
      <c r="AA97" s="203">
        <v>7.75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-0.65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193.74</v>
      </c>
      <c r="M98" s="203">
        <v>13.38</v>
      </c>
      <c r="N98" s="203">
        <v>35.1</v>
      </c>
      <c r="O98" s="203">
        <v>0</v>
      </c>
      <c r="P98" s="203">
        <v>41.4</v>
      </c>
      <c r="Q98" s="203">
        <v>0</v>
      </c>
      <c r="R98" s="203">
        <v>6.49</v>
      </c>
      <c r="S98" s="203">
        <v>4.09</v>
      </c>
      <c r="T98" s="203">
        <v>0</v>
      </c>
      <c r="U98" s="203">
        <v>51.85</v>
      </c>
      <c r="V98" s="203">
        <v>0</v>
      </c>
      <c r="W98" s="203">
        <v>1.94</v>
      </c>
      <c r="X98" s="203">
        <v>13.56</v>
      </c>
      <c r="Y98" s="203">
        <v>0</v>
      </c>
      <c r="Z98" s="203">
        <v>29.97</v>
      </c>
      <c r="AA98" s="203">
        <v>7.75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-0.65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1.2537500000000004E-2</v>
      </c>
      <c r="L99">
        <f t="shared" si="0"/>
        <v>5.050175000000003</v>
      </c>
      <c r="M99">
        <f t="shared" si="0"/>
        <v>0.61004999999999909</v>
      </c>
      <c r="N99">
        <f t="shared" si="0"/>
        <v>0.73067249999999939</v>
      </c>
      <c r="O99">
        <f t="shared" si="0"/>
        <v>0</v>
      </c>
      <c r="P99">
        <f t="shared" si="0"/>
        <v>0.96334500000000034</v>
      </c>
      <c r="Q99">
        <f t="shared" si="0"/>
        <v>0</v>
      </c>
      <c r="R99">
        <f t="shared" si="0"/>
        <v>0.13495000000000007</v>
      </c>
      <c r="S99">
        <f t="shared" si="0"/>
        <v>0.10586000000000002</v>
      </c>
      <c r="T99">
        <f t="shared" si="0"/>
        <v>0</v>
      </c>
      <c r="U99">
        <f t="shared" si="0"/>
        <v>1.2444000000000004</v>
      </c>
      <c r="V99">
        <f t="shared" si="0"/>
        <v>5.8287499999999985E-2</v>
      </c>
      <c r="W99">
        <f t="shared" si="0"/>
        <v>0.19787749999999982</v>
      </c>
      <c r="X99">
        <f t="shared" si="0"/>
        <v>0.69891750000000064</v>
      </c>
      <c r="Y99">
        <f t="shared" si="0"/>
        <v>0</v>
      </c>
      <c r="Z99">
        <f t="shared" si="0"/>
        <v>0.89308250000000056</v>
      </c>
      <c r="AA99">
        <f t="shared" si="0"/>
        <v>0.31102749999999996</v>
      </c>
      <c r="AB99">
        <f t="shared" si="0"/>
        <v>0</v>
      </c>
      <c r="AC99">
        <f t="shared" si="0"/>
        <v>0.28197749999999994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-1.5599999999999977E-2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0.21382250000000011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44849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531</v>
      </c>
      <c r="AD1" s="91">
        <v>0</v>
      </c>
      <c r="AE1" s="91" t="s">
        <v>242</v>
      </c>
      <c r="AF1" s="91">
        <v>0</v>
      </c>
      <c r="AG1" s="91" t="s">
        <v>532</v>
      </c>
      <c r="AH1" s="91">
        <v>0</v>
      </c>
      <c r="AI1" s="91" t="s">
        <v>533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18.143999999999998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18.603999999999999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17.643999999999998</v>
      </c>
      <c r="C5" s="23"/>
      <c r="D5" s="23"/>
      <c r="E5" s="23"/>
      <c r="F5" s="23"/>
      <c r="G5" s="23"/>
      <c r="H5" s="23"/>
      <c r="I5" s="23"/>
      <c r="J5" s="23">
        <v>5.9877828054298634</v>
      </c>
      <c r="K5" s="25">
        <f t="shared" si="4"/>
        <v>5.9877828054298634</v>
      </c>
      <c r="L5" s="24">
        <f t="shared" si="5"/>
        <v>2.8342171945701349</v>
      </c>
      <c r="M5" s="81">
        <f t="shared" si="6"/>
        <v>8.8219999999999992</v>
      </c>
      <c r="O5" s="78">
        <f t="shared" si="7"/>
        <v>-5.9877828054298634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5.9877828054298634</v>
      </c>
      <c r="T5">
        <v>4</v>
      </c>
      <c r="U5" s="87">
        <f>IFERROR(-HLOOKUP($U$1,IEX!$W$2:$BH$98,T5,FALSE),0)</f>
        <v>0</v>
      </c>
      <c r="V5" s="88">
        <f t="shared" si="8"/>
        <v>2.8342171945701349</v>
      </c>
      <c r="W5" s="94"/>
      <c r="X5" s="88">
        <v>0</v>
      </c>
      <c r="Y5" s="88">
        <v>0.24949095022624429</v>
      </c>
      <c r="Z5" s="88">
        <v>0</v>
      </c>
      <c r="AA5" s="88">
        <v>0.2993891402714931</v>
      </c>
      <c r="AB5" s="88">
        <v>0</v>
      </c>
      <c r="AC5" s="88">
        <v>0.44908371040723977</v>
      </c>
      <c r="AD5" s="88">
        <v>0</v>
      </c>
      <c r="AE5" s="88">
        <v>0.99796380090497716</v>
      </c>
      <c r="AF5" s="88">
        <v>0</v>
      </c>
      <c r="AG5" s="88">
        <v>0.42912443438914016</v>
      </c>
      <c r="AH5" s="88">
        <v>0</v>
      </c>
      <c r="AI5" s="88">
        <v>0.40916515837104062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17.664000000000001</v>
      </c>
      <c r="C6" s="23"/>
      <c r="D6" s="23"/>
      <c r="E6" s="23"/>
      <c r="F6" s="23"/>
      <c r="G6" s="23"/>
      <c r="H6" s="23"/>
      <c r="I6" s="23"/>
      <c r="J6" s="23">
        <v>5.9945701357466064</v>
      </c>
      <c r="K6" s="25">
        <f t="shared" si="4"/>
        <v>5.9945701357466064</v>
      </c>
      <c r="L6" s="24">
        <f t="shared" si="5"/>
        <v>2.8374298642533939</v>
      </c>
      <c r="M6" s="81">
        <f t="shared" si="6"/>
        <v>8.8320000000000007</v>
      </c>
      <c r="O6" s="78">
        <f t="shared" si="7"/>
        <v>-5.9945701357466064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5.9945701357466064</v>
      </c>
      <c r="T6">
        <v>5</v>
      </c>
      <c r="U6" s="87">
        <f>IFERROR(-HLOOKUP($U$1,IEX!$W$2:$BH$98,T6,FALSE),0)</f>
        <v>0</v>
      </c>
      <c r="V6" s="88">
        <f t="shared" si="8"/>
        <v>2.8374298642533939</v>
      </c>
      <c r="W6" s="94"/>
      <c r="X6" s="88">
        <v>0</v>
      </c>
      <c r="Y6" s="88">
        <v>0.2497737556561086</v>
      </c>
      <c r="Z6" s="88">
        <v>0</v>
      </c>
      <c r="AA6" s="88">
        <v>0.29972850678733026</v>
      </c>
      <c r="AB6" s="88">
        <v>0</v>
      </c>
      <c r="AC6" s="88">
        <v>0.44959276018099542</v>
      </c>
      <c r="AD6" s="88">
        <v>0</v>
      </c>
      <c r="AE6" s="88">
        <v>0.99909502262443439</v>
      </c>
      <c r="AF6" s="88">
        <v>0</v>
      </c>
      <c r="AG6" s="88">
        <v>0.42961085972850677</v>
      </c>
      <c r="AH6" s="88">
        <v>0</v>
      </c>
      <c r="AI6" s="88">
        <v>0.40962895927601811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18.856000000000002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18.931999999999999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18.931999999999999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18.952000000000002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18.931999999999999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18.068000000000001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18.891999999999999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18.664000000000001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18.507999999999999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18.72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18.431999999999999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18.911999999999999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18.739999999999998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18.931999999999999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18.72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18.760000000000002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18.891999999999999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18.968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18.815999999999999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18.7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18.952000000000002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19.007999999999999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17.931999999999999</v>
      </c>
      <c r="C30" s="23"/>
      <c r="D30" s="23"/>
      <c r="E30" s="23"/>
      <c r="F30" s="23"/>
      <c r="G30" s="23"/>
      <c r="H30" s="23"/>
      <c r="I30" s="23"/>
      <c r="J30" s="23">
        <v>6.085520361990949</v>
      </c>
      <c r="K30" s="25">
        <f t="shared" si="4"/>
        <v>6.085520361990949</v>
      </c>
      <c r="L30" s="24">
        <f t="shared" si="5"/>
        <v>2.8804796380090494</v>
      </c>
      <c r="M30" s="81">
        <f t="shared" si="6"/>
        <v>8.9659999999999975</v>
      </c>
      <c r="O30" s="78">
        <f t="shared" si="7"/>
        <v>-6.085520361990949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6.085520361990949</v>
      </c>
      <c r="T30">
        <v>29</v>
      </c>
      <c r="U30" s="87">
        <f>IFERROR(-HLOOKUP($U$1,IEX!$W$2:$BH$98,T30,FALSE),0)</f>
        <v>0</v>
      </c>
      <c r="V30" s="88">
        <f t="shared" si="8"/>
        <v>2.8804796380090494</v>
      </c>
      <c r="W30" s="94"/>
      <c r="X30" s="88">
        <v>0</v>
      </c>
      <c r="Y30" s="88">
        <v>0.25356334841628952</v>
      </c>
      <c r="Z30" s="88">
        <v>0</v>
      </c>
      <c r="AA30" s="88">
        <v>0.30427601809954746</v>
      </c>
      <c r="AB30" s="88">
        <v>0</v>
      </c>
      <c r="AC30" s="88">
        <v>0.45641402714932111</v>
      </c>
      <c r="AD30" s="88">
        <v>0</v>
      </c>
      <c r="AE30" s="88">
        <v>1.0142533936651581</v>
      </c>
      <c r="AF30" s="88">
        <v>0</v>
      </c>
      <c r="AG30" s="88">
        <v>0.43612895927601802</v>
      </c>
      <c r="AH30" s="88">
        <v>0</v>
      </c>
      <c r="AI30" s="88">
        <v>0.41584389140271483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17.911999999999999</v>
      </c>
      <c r="C31" s="23"/>
      <c r="D31" s="23"/>
      <c r="E31" s="23"/>
      <c r="F31" s="23"/>
      <c r="G31" s="23"/>
      <c r="H31" s="23"/>
      <c r="I31" s="23"/>
      <c r="J31" s="23">
        <v>6.078733031674207</v>
      </c>
      <c r="K31" s="25">
        <f t="shared" si="4"/>
        <v>6.078733031674207</v>
      </c>
      <c r="L31" s="24">
        <f t="shared" si="5"/>
        <v>2.8772669683257912</v>
      </c>
      <c r="M31" s="81">
        <f t="shared" si="6"/>
        <v>8.9559999999999977</v>
      </c>
      <c r="O31" s="78">
        <f t="shared" si="7"/>
        <v>-6.078733031674207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6.078733031674207</v>
      </c>
      <c r="T31">
        <v>30</v>
      </c>
      <c r="U31" s="87">
        <f>IFERROR(-HLOOKUP($U$1,IEX!$W$2:$BH$98,T31,FALSE),0)</f>
        <v>0</v>
      </c>
      <c r="V31" s="88">
        <f t="shared" si="8"/>
        <v>2.8772669683257912</v>
      </c>
      <c r="W31" s="94"/>
      <c r="X31" s="88">
        <v>0</v>
      </c>
      <c r="Y31" s="88">
        <v>0.25328054298642527</v>
      </c>
      <c r="Z31" s="88">
        <v>0</v>
      </c>
      <c r="AA31" s="88">
        <v>0.3039366515837103</v>
      </c>
      <c r="AB31" s="88">
        <v>0</v>
      </c>
      <c r="AC31" s="88">
        <v>0.45590497737556546</v>
      </c>
      <c r="AD31" s="88">
        <v>0</v>
      </c>
      <c r="AE31" s="88">
        <v>1.0131221719457011</v>
      </c>
      <c r="AF31" s="88">
        <v>0</v>
      </c>
      <c r="AG31" s="88">
        <v>0.43564253393665148</v>
      </c>
      <c r="AH31" s="88">
        <v>0</v>
      </c>
      <c r="AI31" s="88">
        <v>0.4153800904977375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18.507999999999999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18.472000000000001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19.027999999999999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17.088000000000001</v>
      </c>
      <c r="C35" s="23"/>
      <c r="D35" s="23"/>
      <c r="E35" s="23"/>
      <c r="F35" s="23"/>
      <c r="G35" s="23"/>
      <c r="H35" s="23"/>
      <c r="I35" s="23"/>
      <c r="J35" s="23">
        <v>5.7990950226244342</v>
      </c>
      <c r="K35" s="25">
        <f t="shared" si="4"/>
        <v>5.7990950226244342</v>
      </c>
      <c r="L35" s="24">
        <f t="shared" si="5"/>
        <v>2.7449049773755654</v>
      </c>
      <c r="M35" s="81">
        <f t="shared" si="6"/>
        <v>8.5440000000000005</v>
      </c>
      <c r="O35" s="78">
        <f t="shared" si="7"/>
        <v>-5.7990950226244342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5.7990950226244342</v>
      </c>
      <c r="T35">
        <v>34</v>
      </c>
      <c r="U35" s="87">
        <f>IFERROR(-HLOOKUP($U$1,IEX!$W$2:$BH$98,T35,FALSE),0)</f>
        <v>0</v>
      </c>
      <c r="V35" s="88">
        <f t="shared" si="8"/>
        <v>2.7449049773755654</v>
      </c>
      <c r="W35" s="94"/>
      <c r="X35" s="88">
        <v>0</v>
      </c>
      <c r="Y35" s="88">
        <v>0.24162895927601807</v>
      </c>
      <c r="Z35" s="88">
        <v>0</v>
      </c>
      <c r="AA35" s="88">
        <v>0.28995475113122166</v>
      </c>
      <c r="AB35" s="88">
        <v>0</v>
      </c>
      <c r="AC35" s="88">
        <v>0.43493212669683251</v>
      </c>
      <c r="AD35" s="88">
        <v>0</v>
      </c>
      <c r="AE35" s="88">
        <v>0.9665158371040723</v>
      </c>
      <c r="AF35" s="88">
        <v>0</v>
      </c>
      <c r="AG35" s="88">
        <v>0.4156018099547511</v>
      </c>
      <c r="AH35" s="88">
        <v>0</v>
      </c>
      <c r="AI35" s="88">
        <v>0.39627149321266963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17.952000000000002</v>
      </c>
      <c r="C36" s="23"/>
      <c r="D36" s="23"/>
      <c r="E36" s="23"/>
      <c r="F36" s="23"/>
      <c r="G36" s="23"/>
      <c r="H36" s="23"/>
      <c r="I36" s="23"/>
      <c r="J36" s="23">
        <v>6.092307692307692</v>
      </c>
      <c r="K36" s="25">
        <f t="shared" si="4"/>
        <v>6.092307692307692</v>
      </c>
      <c r="L36" s="24">
        <f t="shared" si="5"/>
        <v>2.8836923076923076</v>
      </c>
      <c r="M36" s="81">
        <f t="shared" si="6"/>
        <v>8.9759999999999991</v>
      </c>
      <c r="O36" s="78">
        <f t="shared" si="7"/>
        <v>-6.092307692307692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6.092307692307692</v>
      </c>
      <c r="T36">
        <v>35</v>
      </c>
      <c r="U36" s="87">
        <f>IFERROR(-HLOOKUP($U$1,IEX!$W$2:$BH$98,T36,FALSE),0)</f>
        <v>0</v>
      </c>
      <c r="V36" s="88">
        <f t="shared" si="8"/>
        <v>2.8836923076923076</v>
      </c>
      <c r="W36" s="94"/>
      <c r="X36" s="88">
        <v>0</v>
      </c>
      <c r="Y36" s="88">
        <v>0.25384615384615383</v>
      </c>
      <c r="Z36" s="88">
        <v>0</v>
      </c>
      <c r="AA36" s="88">
        <v>0.30461538461538462</v>
      </c>
      <c r="AB36" s="88">
        <v>0</v>
      </c>
      <c r="AC36" s="88">
        <v>0.45692307692307688</v>
      </c>
      <c r="AD36" s="88">
        <v>0</v>
      </c>
      <c r="AE36" s="88">
        <v>1.0153846153846153</v>
      </c>
      <c r="AF36" s="88">
        <v>0</v>
      </c>
      <c r="AG36" s="88">
        <v>0.43661538461538457</v>
      </c>
      <c r="AH36" s="88">
        <v>0</v>
      </c>
      <c r="AI36" s="88">
        <v>0.41630769230769232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18.488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16.472000000000001</v>
      </c>
      <c r="C38" s="23"/>
      <c r="D38" s="23"/>
      <c r="E38" s="23"/>
      <c r="F38" s="23"/>
      <c r="G38" s="23"/>
      <c r="H38" s="23"/>
      <c r="I38" s="23"/>
      <c r="J38" s="23">
        <v>5.590045248868778</v>
      </c>
      <c r="K38" s="25">
        <f t="shared" si="4"/>
        <v>5.590045248868778</v>
      </c>
      <c r="L38" s="24">
        <f t="shared" si="5"/>
        <v>2.6459547511312214</v>
      </c>
      <c r="M38" s="81">
        <f t="shared" si="6"/>
        <v>8.2359999999999989</v>
      </c>
      <c r="O38" s="78">
        <f t="shared" si="7"/>
        <v>-5.590045248868778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5.590045248868778</v>
      </c>
      <c r="T38">
        <v>37</v>
      </c>
      <c r="U38" s="87">
        <f>IFERROR(-HLOOKUP($U$1,IEX!$W$2:$BH$98,T38,FALSE),0)</f>
        <v>0</v>
      </c>
      <c r="V38" s="88">
        <f t="shared" si="8"/>
        <v>2.6459547511312214</v>
      </c>
      <c r="W38" s="94"/>
      <c r="X38" s="88">
        <v>0</v>
      </c>
      <c r="Y38" s="88">
        <v>0.2329185520361991</v>
      </c>
      <c r="Z38" s="88">
        <v>0</v>
      </c>
      <c r="AA38" s="88">
        <v>0.27950226244343884</v>
      </c>
      <c r="AB38" s="88">
        <v>0</v>
      </c>
      <c r="AC38" s="88">
        <v>0.41925339366515835</v>
      </c>
      <c r="AD38" s="88">
        <v>0</v>
      </c>
      <c r="AE38" s="88">
        <v>0.9316742081447964</v>
      </c>
      <c r="AF38" s="88">
        <v>0</v>
      </c>
      <c r="AG38" s="88">
        <v>0.40061990950226239</v>
      </c>
      <c r="AH38" s="88">
        <v>0</v>
      </c>
      <c r="AI38" s="88">
        <v>0.3819864253393665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17.896000000000001</v>
      </c>
      <c r="C39" s="23"/>
      <c r="D39" s="23"/>
      <c r="E39" s="23"/>
      <c r="F39" s="23"/>
      <c r="G39" s="23"/>
      <c r="H39" s="23"/>
      <c r="I39" s="23"/>
      <c r="J39" s="23">
        <v>6.0733031674208142</v>
      </c>
      <c r="K39" s="25">
        <f t="shared" si="4"/>
        <v>6.0733031674208142</v>
      </c>
      <c r="L39" s="24">
        <f t="shared" si="5"/>
        <v>2.8746968325791857</v>
      </c>
      <c r="M39" s="81">
        <f t="shared" si="6"/>
        <v>8.9480000000000004</v>
      </c>
      <c r="O39" s="78">
        <f t="shared" si="7"/>
        <v>-6.0733031674208142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6.0733031674208142</v>
      </c>
      <c r="T39">
        <v>38</v>
      </c>
      <c r="U39" s="87">
        <f>IFERROR(-HLOOKUP($U$1,IEX!$W$2:$BH$98,T39,FALSE),0)</f>
        <v>0</v>
      </c>
      <c r="V39" s="88">
        <f t="shared" si="8"/>
        <v>2.8746968325791857</v>
      </c>
      <c r="W39" s="94"/>
      <c r="X39" s="88">
        <v>0</v>
      </c>
      <c r="Y39" s="88">
        <v>0.25305429864253393</v>
      </c>
      <c r="Z39" s="88">
        <v>0</v>
      </c>
      <c r="AA39" s="88">
        <v>0.30366515837104069</v>
      </c>
      <c r="AB39" s="88">
        <v>0</v>
      </c>
      <c r="AC39" s="88">
        <v>0.45549773755656109</v>
      </c>
      <c r="AD39" s="88">
        <v>0</v>
      </c>
      <c r="AE39" s="88">
        <v>1.0122171945701357</v>
      </c>
      <c r="AF39" s="88">
        <v>0</v>
      </c>
      <c r="AG39" s="88">
        <v>0.43525339366515836</v>
      </c>
      <c r="AH39" s="88">
        <v>0</v>
      </c>
      <c r="AI39" s="88">
        <v>0.41500904977375563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18.452000000000002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18.911999999999999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18.72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18.623999999999999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18.184000000000001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18.72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12.172000000000001</v>
      </c>
      <c r="C48" s="23"/>
      <c r="D48" s="23"/>
      <c r="E48" s="23"/>
      <c r="F48" s="23"/>
      <c r="G48" s="23"/>
      <c r="H48" s="23"/>
      <c r="I48" s="23"/>
      <c r="J48" s="23">
        <v>4.1307692307692312</v>
      </c>
      <c r="K48" s="25">
        <f t="shared" si="4"/>
        <v>4.1307692307692312</v>
      </c>
      <c r="L48" s="24">
        <f t="shared" si="5"/>
        <v>1.9552307692307691</v>
      </c>
      <c r="M48" s="81">
        <f t="shared" si="6"/>
        <v>6.0860000000000003</v>
      </c>
      <c r="O48" s="78">
        <f t="shared" si="7"/>
        <v>-4.1307692307692312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4.1307692307692312</v>
      </c>
      <c r="T48">
        <v>47</v>
      </c>
      <c r="U48" s="87">
        <f>IFERROR(-HLOOKUP($U$1,IEX!$W$2:$BH$98,T48,FALSE),0)</f>
        <v>0</v>
      </c>
      <c r="V48" s="88">
        <f t="shared" si="8"/>
        <v>1.9552307692307691</v>
      </c>
      <c r="W48" s="94"/>
      <c r="X48" s="88">
        <v>0</v>
      </c>
      <c r="Y48" s="88">
        <v>0.17211538461538461</v>
      </c>
      <c r="Z48" s="88">
        <v>0</v>
      </c>
      <c r="AA48" s="88">
        <v>0.2065384615384615</v>
      </c>
      <c r="AB48" s="88">
        <v>0</v>
      </c>
      <c r="AC48" s="88">
        <v>0.30980769230769228</v>
      </c>
      <c r="AD48" s="88">
        <v>0</v>
      </c>
      <c r="AE48" s="88">
        <v>0.68846153846153846</v>
      </c>
      <c r="AF48" s="88">
        <v>0</v>
      </c>
      <c r="AG48" s="88">
        <v>0.29603846153846153</v>
      </c>
      <c r="AH48" s="88">
        <v>0</v>
      </c>
      <c r="AI48" s="88">
        <v>0.28226923076923072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15.4</v>
      </c>
      <c r="C49" s="23"/>
      <c r="D49" s="23"/>
      <c r="E49" s="23"/>
      <c r="F49" s="23"/>
      <c r="G49" s="23"/>
      <c r="H49" s="23"/>
      <c r="I49" s="23"/>
      <c r="J49" s="23">
        <v>5.2262443438914028</v>
      </c>
      <c r="K49" s="25">
        <f t="shared" si="4"/>
        <v>5.2262443438914028</v>
      </c>
      <c r="L49" s="24">
        <f t="shared" si="5"/>
        <v>2.4737556561085969</v>
      </c>
      <c r="M49" s="81">
        <f t="shared" si="6"/>
        <v>7.6999999999999993</v>
      </c>
      <c r="O49" s="78">
        <f t="shared" si="7"/>
        <v>-5.2262443438914028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5.2262443438914028</v>
      </c>
      <c r="T49">
        <v>48</v>
      </c>
      <c r="U49" s="87">
        <f>IFERROR(-HLOOKUP($U$1,IEX!$W$2:$BH$98,T49,FALSE),0)</f>
        <v>0</v>
      </c>
      <c r="V49" s="88">
        <f t="shared" si="8"/>
        <v>2.4737556561085969</v>
      </c>
      <c r="W49" s="94"/>
      <c r="X49" s="88">
        <v>0</v>
      </c>
      <c r="Y49" s="88">
        <v>0.21776018099547509</v>
      </c>
      <c r="Z49" s="88">
        <v>0</v>
      </c>
      <c r="AA49" s="88">
        <v>0.2613122171945701</v>
      </c>
      <c r="AB49" s="88">
        <v>0</v>
      </c>
      <c r="AC49" s="88">
        <v>0.39196832579185514</v>
      </c>
      <c r="AD49" s="88">
        <v>0</v>
      </c>
      <c r="AE49" s="88">
        <v>0.87104072398190036</v>
      </c>
      <c r="AF49" s="88">
        <v>0</v>
      </c>
      <c r="AG49" s="88">
        <v>0.37454751131221714</v>
      </c>
      <c r="AH49" s="88">
        <v>0</v>
      </c>
      <c r="AI49" s="88">
        <v>0.35712669683257914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17.643999999999998</v>
      </c>
      <c r="C50" s="23"/>
      <c r="D50" s="23"/>
      <c r="E50" s="23"/>
      <c r="F50" s="23"/>
      <c r="G50" s="23"/>
      <c r="H50" s="23"/>
      <c r="I50" s="23"/>
      <c r="J50" s="23">
        <v>5.9877828054298634</v>
      </c>
      <c r="K50" s="25">
        <f t="shared" si="4"/>
        <v>5.9877828054298634</v>
      </c>
      <c r="L50" s="24">
        <f t="shared" si="5"/>
        <v>2.8342171945701349</v>
      </c>
      <c r="M50" s="81">
        <f t="shared" si="6"/>
        <v>8.8219999999999992</v>
      </c>
      <c r="O50" s="78">
        <f t="shared" si="7"/>
        <v>-5.9877828054298634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5.9877828054298634</v>
      </c>
      <c r="T50">
        <v>49</v>
      </c>
      <c r="U50" s="87">
        <f>IFERROR(-HLOOKUP($U$1,IEX!$W$2:$BH$98,T50,FALSE),0)</f>
        <v>0</v>
      </c>
      <c r="V50" s="88">
        <f t="shared" si="8"/>
        <v>2.8342171945701349</v>
      </c>
      <c r="W50" s="94"/>
      <c r="X50" s="88">
        <v>0</v>
      </c>
      <c r="Y50" s="88">
        <v>0.24949095022624429</v>
      </c>
      <c r="Z50" s="88">
        <v>0</v>
      </c>
      <c r="AA50" s="88">
        <v>0.2993891402714931</v>
      </c>
      <c r="AB50" s="88">
        <v>0</v>
      </c>
      <c r="AC50" s="88">
        <v>0.44908371040723977</v>
      </c>
      <c r="AD50" s="88">
        <v>0</v>
      </c>
      <c r="AE50" s="88">
        <v>0.99796380090497716</v>
      </c>
      <c r="AF50" s="88">
        <v>0</v>
      </c>
      <c r="AG50" s="88">
        <v>0.42912443438914016</v>
      </c>
      <c r="AH50" s="88">
        <v>0</v>
      </c>
      <c r="AI50" s="88">
        <v>0.40916515837104062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18.22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18.315999999999999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18.315999999999999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18.452000000000002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18.527999999999999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18.603999999999999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17.952000000000002</v>
      </c>
      <c r="C57" s="23"/>
      <c r="D57" s="23"/>
      <c r="E57" s="23"/>
      <c r="F57" s="23"/>
      <c r="G57" s="23"/>
      <c r="H57" s="23"/>
      <c r="I57" s="23"/>
      <c r="J57" s="23">
        <v>6.092307692307692</v>
      </c>
      <c r="K57" s="25">
        <f t="shared" si="4"/>
        <v>6.092307692307692</v>
      </c>
      <c r="L57" s="24">
        <f t="shared" si="5"/>
        <v>2.8836923076923076</v>
      </c>
      <c r="M57" s="81">
        <f t="shared" si="6"/>
        <v>8.9759999999999991</v>
      </c>
      <c r="O57" s="78">
        <f t="shared" si="7"/>
        <v>-6.092307692307692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6.092307692307692</v>
      </c>
      <c r="T57">
        <v>56</v>
      </c>
      <c r="U57" s="87">
        <f>IFERROR(-HLOOKUP($U$1,IEX!$W$2:$BH$98,T57,FALSE),0)</f>
        <v>0</v>
      </c>
      <c r="V57" s="88">
        <f t="shared" si="8"/>
        <v>2.8836923076923076</v>
      </c>
      <c r="W57" s="94"/>
      <c r="X57" s="88">
        <v>0</v>
      </c>
      <c r="Y57" s="88">
        <v>0.25384615384615383</v>
      </c>
      <c r="Z57" s="88">
        <v>0</v>
      </c>
      <c r="AA57" s="88">
        <v>0.30461538461538462</v>
      </c>
      <c r="AB57" s="88">
        <v>0</v>
      </c>
      <c r="AC57" s="88">
        <v>0.45692307692307688</v>
      </c>
      <c r="AD57" s="88">
        <v>0</v>
      </c>
      <c r="AE57" s="88">
        <v>1.0153846153846153</v>
      </c>
      <c r="AF57" s="88">
        <v>0</v>
      </c>
      <c r="AG57" s="88">
        <v>0.43661538461538457</v>
      </c>
      <c r="AH57" s="88">
        <v>0</v>
      </c>
      <c r="AI57" s="88">
        <v>0.41630769230769232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18.488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18.507999999999999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18.664000000000001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18.22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17.911999999999999</v>
      </c>
      <c r="C62" s="23"/>
      <c r="D62" s="23"/>
      <c r="E62" s="23"/>
      <c r="F62" s="23"/>
      <c r="G62" s="23"/>
      <c r="H62" s="23"/>
      <c r="I62" s="23"/>
      <c r="J62" s="23">
        <v>6.078733031674207</v>
      </c>
      <c r="K62" s="25">
        <f t="shared" si="4"/>
        <v>6.078733031674207</v>
      </c>
      <c r="L62" s="24">
        <f t="shared" si="5"/>
        <v>2.8772669683257912</v>
      </c>
      <c r="M62" s="81">
        <f t="shared" si="6"/>
        <v>8.9559999999999977</v>
      </c>
      <c r="O62" s="78">
        <f t="shared" si="7"/>
        <v>-6.078733031674207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6.078733031674207</v>
      </c>
      <c r="T62">
        <v>61</v>
      </c>
      <c r="U62" s="87">
        <f>IFERROR(-HLOOKUP($U$1,IEX!$W$2:$BH$98,T62,FALSE),0)</f>
        <v>0</v>
      </c>
      <c r="V62" s="88">
        <f t="shared" si="8"/>
        <v>2.8772669683257912</v>
      </c>
      <c r="W62" s="94"/>
      <c r="X62" s="88">
        <v>0</v>
      </c>
      <c r="Y62" s="88">
        <v>0.25328054298642527</v>
      </c>
      <c r="Z62" s="88">
        <v>0</v>
      </c>
      <c r="AA62" s="88">
        <v>0.3039366515837103</v>
      </c>
      <c r="AB62" s="88">
        <v>0</v>
      </c>
      <c r="AC62" s="88">
        <v>0.45590497737556546</v>
      </c>
      <c r="AD62" s="88">
        <v>0</v>
      </c>
      <c r="AE62" s="88">
        <v>1.0131221719457011</v>
      </c>
      <c r="AF62" s="88">
        <v>0</v>
      </c>
      <c r="AG62" s="88">
        <v>0.43564253393665148</v>
      </c>
      <c r="AH62" s="88">
        <v>0</v>
      </c>
      <c r="AI62" s="88">
        <v>0.4153800904977375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17.992000000000001</v>
      </c>
      <c r="C63" s="23"/>
      <c r="D63" s="23"/>
      <c r="E63" s="23"/>
      <c r="F63" s="23"/>
      <c r="G63" s="23"/>
      <c r="H63" s="23"/>
      <c r="I63" s="23"/>
      <c r="J63" s="23">
        <v>6.1058823529411761</v>
      </c>
      <c r="K63" s="25">
        <f t="shared" si="4"/>
        <v>6.1058823529411761</v>
      </c>
      <c r="L63" s="24">
        <f t="shared" si="5"/>
        <v>2.890117647058823</v>
      </c>
      <c r="M63" s="81">
        <f t="shared" si="6"/>
        <v>8.9959999999999987</v>
      </c>
      <c r="O63" s="78">
        <f t="shared" si="7"/>
        <v>-6.1058823529411761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6.1058823529411761</v>
      </c>
      <c r="T63">
        <v>62</v>
      </c>
      <c r="U63" s="87">
        <f>IFERROR(-HLOOKUP($U$1,IEX!$W$2:$BH$98,T63,FALSE),0)</f>
        <v>0</v>
      </c>
      <c r="V63" s="88">
        <f t="shared" si="8"/>
        <v>2.890117647058823</v>
      </c>
      <c r="W63" s="94"/>
      <c r="X63" s="88">
        <v>0</v>
      </c>
      <c r="Y63" s="88">
        <v>0.25441176470588234</v>
      </c>
      <c r="Z63" s="88">
        <v>0</v>
      </c>
      <c r="AA63" s="88">
        <v>0.30529411764705877</v>
      </c>
      <c r="AB63" s="88">
        <v>0</v>
      </c>
      <c r="AC63" s="88">
        <v>0.45794117647058824</v>
      </c>
      <c r="AD63" s="88">
        <v>0</v>
      </c>
      <c r="AE63" s="88">
        <v>1.0176470588235293</v>
      </c>
      <c r="AF63" s="88">
        <v>0</v>
      </c>
      <c r="AG63" s="88">
        <v>0.43758823529411761</v>
      </c>
      <c r="AH63" s="88">
        <v>0</v>
      </c>
      <c r="AI63" s="88">
        <v>0.41723529411764704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18.315999999999999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18.664000000000001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17.739999999999998</v>
      </c>
      <c r="C66" s="23"/>
      <c r="D66" s="23"/>
      <c r="E66" s="23"/>
      <c r="F66" s="23"/>
      <c r="G66" s="23"/>
      <c r="H66" s="23"/>
      <c r="I66" s="23"/>
      <c r="J66" s="23">
        <v>6.0203619909502253</v>
      </c>
      <c r="K66" s="25">
        <f t="shared" si="4"/>
        <v>6.0203619909502253</v>
      </c>
      <c r="L66" s="24">
        <f t="shared" si="5"/>
        <v>2.849638009049773</v>
      </c>
      <c r="M66" s="81">
        <f t="shared" si="6"/>
        <v>8.8699999999999974</v>
      </c>
      <c r="O66" s="78">
        <f t="shared" si="7"/>
        <v>-6.0203619909502253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6.0203619909502253</v>
      </c>
      <c r="T66">
        <v>65</v>
      </c>
      <c r="U66" s="87">
        <f>IFERROR(-HLOOKUP($U$1,IEX!$W$2:$BH$98,T66,FALSE),0)</f>
        <v>0</v>
      </c>
      <c r="V66" s="88">
        <f t="shared" si="8"/>
        <v>2.849638009049773</v>
      </c>
      <c r="W66" s="94"/>
      <c r="X66" s="88">
        <v>0</v>
      </c>
      <c r="Y66" s="88">
        <v>0.2508484162895927</v>
      </c>
      <c r="Z66" s="88">
        <v>0</v>
      </c>
      <c r="AA66" s="88">
        <v>0.30101809954751119</v>
      </c>
      <c r="AB66" s="88">
        <v>0</v>
      </c>
      <c r="AC66" s="88">
        <v>0.45152714932126692</v>
      </c>
      <c r="AD66" s="88">
        <v>0</v>
      </c>
      <c r="AE66" s="88">
        <v>1.0033936651583708</v>
      </c>
      <c r="AF66" s="88">
        <v>0</v>
      </c>
      <c r="AG66" s="88">
        <v>0.43145927601809947</v>
      </c>
      <c r="AH66" s="88">
        <v>0</v>
      </c>
      <c r="AI66" s="88">
        <v>0.41139140271493202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17.527999999999999</v>
      </c>
      <c r="C67" s="23"/>
      <c r="D67" s="23"/>
      <c r="E67" s="23"/>
      <c r="F67" s="23"/>
      <c r="G67" s="23"/>
      <c r="H67" s="23"/>
      <c r="I67" s="23"/>
      <c r="J67" s="23">
        <v>5.9484162895927595</v>
      </c>
      <c r="K67" s="25">
        <f t="shared" si="4"/>
        <v>5.9484162895927595</v>
      </c>
      <c r="L67" s="24">
        <f t="shared" si="5"/>
        <v>2.8155837104072394</v>
      </c>
      <c r="M67" s="81">
        <f t="shared" si="6"/>
        <v>8.7639999999999993</v>
      </c>
      <c r="O67" s="78">
        <f t="shared" si="7"/>
        <v>-5.9484162895927595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5.9484162895927595</v>
      </c>
      <c r="T67">
        <v>66</v>
      </c>
      <c r="U67" s="87">
        <f>IFERROR(-HLOOKUP($U$1,IEX!$W$2:$BH$98,T67,FALSE),0)</f>
        <v>0</v>
      </c>
      <c r="V67" s="88">
        <f t="shared" si="8"/>
        <v>2.8155837104072394</v>
      </c>
      <c r="W67" s="94"/>
      <c r="X67" s="88">
        <v>0</v>
      </c>
      <c r="Y67" s="88">
        <v>0.24785067873303165</v>
      </c>
      <c r="Z67" s="88">
        <v>0</v>
      </c>
      <c r="AA67" s="88">
        <v>0.29742081447963792</v>
      </c>
      <c r="AB67" s="88">
        <v>0</v>
      </c>
      <c r="AC67" s="88">
        <v>0.44613122171945691</v>
      </c>
      <c r="AD67" s="88">
        <v>0</v>
      </c>
      <c r="AE67" s="88">
        <v>0.99140271493212662</v>
      </c>
      <c r="AF67" s="88">
        <v>0</v>
      </c>
      <c r="AG67" s="88">
        <v>0.42630316742081437</v>
      </c>
      <c r="AH67" s="88">
        <v>0</v>
      </c>
      <c r="AI67" s="88">
        <v>0.40647511312217188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18.088000000000001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18.068000000000001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18.452000000000002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17.472000000000001</v>
      </c>
      <c r="C71" s="23"/>
      <c r="D71" s="23"/>
      <c r="E71" s="23"/>
      <c r="F71" s="23"/>
      <c r="G71" s="23"/>
      <c r="H71" s="23"/>
      <c r="I71" s="23"/>
      <c r="J71" s="23">
        <v>5.9294117647058826</v>
      </c>
      <c r="K71" s="25">
        <f t="shared" si="17"/>
        <v>5.9294117647058826</v>
      </c>
      <c r="L71" s="24">
        <f t="shared" si="18"/>
        <v>2.806588235294118</v>
      </c>
      <c r="M71" s="81">
        <f t="shared" si="19"/>
        <v>8.7360000000000007</v>
      </c>
      <c r="O71" s="78">
        <f t="shared" si="20"/>
        <v>-5.9294117647058826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5.9294117647058826</v>
      </c>
      <c r="T71">
        <v>70</v>
      </c>
      <c r="U71" s="87">
        <f>IFERROR(-HLOOKUP($U$1,IEX!$W$2:$BH$98,T71,FALSE),0)</f>
        <v>0</v>
      </c>
      <c r="V71" s="88">
        <f t="shared" si="21"/>
        <v>2.806588235294118</v>
      </c>
      <c r="W71" s="94"/>
      <c r="X71" s="88">
        <v>0</v>
      </c>
      <c r="Y71" s="88">
        <v>0.24705882352941178</v>
      </c>
      <c r="Z71" s="88">
        <v>0</v>
      </c>
      <c r="AA71" s="88">
        <v>0.2964705882352941</v>
      </c>
      <c r="AB71" s="88">
        <v>0</v>
      </c>
      <c r="AC71" s="88">
        <v>0.44470588235294117</v>
      </c>
      <c r="AD71" s="88">
        <v>0</v>
      </c>
      <c r="AE71" s="88">
        <v>0.9882352941176471</v>
      </c>
      <c r="AF71" s="88">
        <v>0</v>
      </c>
      <c r="AG71" s="88">
        <v>0.42494117647058821</v>
      </c>
      <c r="AH71" s="88">
        <v>0</v>
      </c>
      <c r="AI71" s="88">
        <v>0.40517647058823525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18.103999999999999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18.239999999999998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17.047999999999998</v>
      </c>
      <c r="C74" s="23"/>
      <c r="D74" s="23"/>
      <c r="E74" s="23"/>
      <c r="F74" s="23"/>
      <c r="G74" s="23"/>
      <c r="H74" s="23"/>
      <c r="I74" s="23"/>
      <c r="J74" s="23">
        <v>5.7855203619909492</v>
      </c>
      <c r="K74" s="25">
        <f t="shared" si="17"/>
        <v>5.7855203619909492</v>
      </c>
      <c r="L74" s="24">
        <f t="shared" si="18"/>
        <v>2.738479638009049</v>
      </c>
      <c r="M74" s="81">
        <f t="shared" si="19"/>
        <v>8.5239999999999974</v>
      </c>
      <c r="O74" s="78">
        <f t="shared" si="20"/>
        <v>-5.7855203619909492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5.7855203619909492</v>
      </c>
      <c r="T74">
        <v>73</v>
      </c>
      <c r="U74" s="87">
        <f>IFERROR(-HLOOKUP($U$1,IEX!$W$2:$BH$98,T74,FALSE),0)</f>
        <v>0</v>
      </c>
      <c r="V74" s="88">
        <f t="shared" si="21"/>
        <v>2.738479638009049</v>
      </c>
      <c r="W74" s="94"/>
      <c r="X74" s="88">
        <v>0</v>
      </c>
      <c r="Y74" s="88">
        <v>0.24106334841628951</v>
      </c>
      <c r="Z74" s="88">
        <v>0</v>
      </c>
      <c r="AA74" s="88">
        <v>0.28927601809954739</v>
      </c>
      <c r="AB74" s="88">
        <v>0</v>
      </c>
      <c r="AC74" s="88">
        <v>0.43391402714932115</v>
      </c>
      <c r="AD74" s="88">
        <v>0</v>
      </c>
      <c r="AE74" s="88">
        <v>0.96425339366515805</v>
      </c>
      <c r="AF74" s="88">
        <v>0</v>
      </c>
      <c r="AG74" s="88">
        <v>0.41462895927601801</v>
      </c>
      <c r="AH74" s="88">
        <v>0</v>
      </c>
      <c r="AI74" s="88">
        <v>0.39534389140271481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16.972000000000001</v>
      </c>
      <c r="C75" s="23"/>
      <c r="D75" s="23"/>
      <c r="E75" s="23"/>
      <c r="F75" s="23"/>
      <c r="G75" s="23"/>
      <c r="H75" s="23"/>
      <c r="I75" s="23"/>
      <c r="J75" s="23">
        <v>5.7597285067873303</v>
      </c>
      <c r="K75" s="25">
        <f t="shared" si="17"/>
        <v>5.7597285067873303</v>
      </c>
      <c r="L75" s="24">
        <f t="shared" si="18"/>
        <v>2.7262714932126695</v>
      </c>
      <c r="M75" s="81">
        <f t="shared" si="19"/>
        <v>8.4860000000000007</v>
      </c>
      <c r="O75" s="78">
        <f t="shared" si="20"/>
        <v>-5.7597285067873303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5.7597285067873303</v>
      </c>
      <c r="T75">
        <v>74</v>
      </c>
      <c r="U75" s="87">
        <f>IFERROR(-HLOOKUP($U$1,IEX!$W$2:$BH$98,T75,FALSE),0)</f>
        <v>0</v>
      </c>
      <c r="V75" s="88">
        <f t="shared" si="21"/>
        <v>2.7262714932126695</v>
      </c>
      <c r="W75" s="94"/>
      <c r="X75" s="88">
        <v>0</v>
      </c>
      <c r="Y75" s="88">
        <v>0.23998868778280544</v>
      </c>
      <c r="Z75" s="88">
        <v>0</v>
      </c>
      <c r="AA75" s="88">
        <v>0.28798642533936647</v>
      </c>
      <c r="AB75" s="88">
        <v>0</v>
      </c>
      <c r="AC75" s="88">
        <v>0.43197963800904976</v>
      </c>
      <c r="AD75" s="88">
        <v>0</v>
      </c>
      <c r="AE75" s="88">
        <v>0.95995475113122175</v>
      </c>
      <c r="AF75" s="88">
        <v>0</v>
      </c>
      <c r="AG75" s="88">
        <v>0.4127805429864253</v>
      </c>
      <c r="AH75" s="88">
        <v>0</v>
      </c>
      <c r="AI75" s="88">
        <v>0.3935814479638009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18.28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18.391999999999999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16.012</v>
      </c>
      <c r="C78" s="23"/>
      <c r="D78" s="23"/>
      <c r="E78" s="23"/>
      <c r="F78" s="23"/>
      <c r="G78" s="23"/>
      <c r="H78" s="23"/>
      <c r="I78" s="23"/>
      <c r="J78" s="23">
        <v>5.4339366515837098</v>
      </c>
      <c r="K78" s="25">
        <f t="shared" si="17"/>
        <v>5.4339366515837098</v>
      </c>
      <c r="L78" s="24">
        <f t="shared" si="18"/>
        <v>2.5720633484162891</v>
      </c>
      <c r="M78" s="81">
        <f t="shared" si="19"/>
        <v>8.0059999999999985</v>
      </c>
      <c r="O78" s="78">
        <f t="shared" si="20"/>
        <v>-5.4339366515837098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5.4339366515837098</v>
      </c>
      <c r="T78">
        <v>77</v>
      </c>
      <c r="U78" s="87">
        <f>IFERROR(-HLOOKUP($U$1,IEX!$W$2:$BH$98,T78,FALSE),0)</f>
        <v>0</v>
      </c>
      <c r="V78" s="88">
        <f t="shared" si="21"/>
        <v>2.5720633484162891</v>
      </c>
      <c r="W78" s="94"/>
      <c r="X78" s="88">
        <v>0</v>
      </c>
      <c r="Y78" s="88">
        <v>0.22641402714932124</v>
      </c>
      <c r="Z78" s="88">
        <v>0</v>
      </c>
      <c r="AA78" s="88">
        <v>0.27169683257918548</v>
      </c>
      <c r="AB78" s="88">
        <v>0</v>
      </c>
      <c r="AC78" s="88">
        <v>0.40754524886877824</v>
      </c>
      <c r="AD78" s="88">
        <v>0</v>
      </c>
      <c r="AE78" s="88">
        <v>0.90565610859728496</v>
      </c>
      <c r="AF78" s="88">
        <v>0</v>
      </c>
      <c r="AG78" s="88">
        <v>0.38943212669683253</v>
      </c>
      <c r="AH78" s="88">
        <v>0</v>
      </c>
      <c r="AI78" s="88">
        <v>0.37131900452488686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16.472000000000001</v>
      </c>
      <c r="C79" s="23"/>
      <c r="D79" s="23"/>
      <c r="E79" s="23"/>
      <c r="F79" s="23"/>
      <c r="G79" s="23"/>
      <c r="H79" s="23"/>
      <c r="I79" s="23"/>
      <c r="J79" s="23">
        <v>5.590045248868778</v>
      </c>
      <c r="K79" s="25">
        <f t="shared" si="17"/>
        <v>5.590045248868778</v>
      </c>
      <c r="L79" s="24">
        <f t="shared" si="18"/>
        <v>2.6459547511312214</v>
      </c>
      <c r="M79" s="81">
        <f t="shared" si="19"/>
        <v>8.2359999999999989</v>
      </c>
      <c r="O79" s="78">
        <f t="shared" si="20"/>
        <v>-5.590045248868778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5.590045248868778</v>
      </c>
      <c r="T79">
        <v>78</v>
      </c>
      <c r="U79" s="87">
        <f>IFERROR(-HLOOKUP($U$1,IEX!$W$2:$BH$98,T79,FALSE),0)</f>
        <v>0</v>
      </c>
      <c r="V79" s="88">
        <f t="shared" si="21"/>
        <v>2.6459547511312214</v>
      </c>
      <c r="W79" s="94"/>
      <c r="X79" s="88">
        <v>0</v>
      </c>
      <c r="Y79" s="88">
        <v>0.2329185520361991</v>
      </c>
      <c r="Z79" s="88">
        <v>0</v>
      </c>
      <c r="AA79" s="88">
        <v>0.27950226244343884</v>
      </c>
      <c r="AB79" s="88">
        <v>0</v>
      </c>
      <c r="AC79" s="88">
        <v>0.41925339366515835</v>
      </c>
      <c r="AD79" s="88">
        <v>0</v>
      </c>
      <c r="AE79" s="88">
        <v>0.9316742081447964</v>
      </c>
      <c r="AF79" s="88">
        <v>0</v>
      </c>
      <c r="AG79" s="88">
        <v>0.40061990950226239</v>
      </c>
      <c r="AH79" s="88">
        <v>0</v>
      </c>
      <c r="AI79" s="88">
        <v>0.3819864253393665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15.667999999999999</v>
      </c>
      <c r="C80" s="23"/>
      <c r="D80" s="23"/>
      <c r="E80" s="23"/>
      <c r="F80" s="23"/>
      <c r="G80" s="23"/>
      <c r="H80" s="23"/>
      <c r="I80" s="23"/>
      <c r="J80" s="23">
        <v>5.3171945701357464</v>
      </c>
      <c r="K80" s="25">
        <f t="shared" si="17"/>
        <v>5.3171945701357464</v>
      </c>
      <c r="L80" s="24">
        <f t="shared" si="18"/>
        <v>2.5168054298642528</v>
      </c>
      <c r="M80" s="81">
        <f t="shared" si="19"/>
        <v>7.8339999999999996</v>
      </c>
      <c r="O80" s="78">
        <f t="shared" si="20"/>
        <v>-5.3171945701357464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5.3171945701357464</v>
      </c>
      <c r="T80">
        <v>79</v>
      </c>
      <c r="U80" s="87">
        <f>IFERROR(-HLOOKUP($U$1,IEX!$W$2:$BH$98,T80,FALSE),0)</f>
        <v>0</v>
      </c>
      <c r="V80" s="88">
        <f t="shared" si="21"/>
        <v>2.5168054298642528</v>
      </c>
      <c r="W80" s="94"/>
      <c r="X80" s="88">
        <v>0</v>
      </c>
      <c r="Y80" s="88">
        <v>0.22154977375565607</v>
      </c>
      <c r="Z80" s="88">
        <v>0</v>
      </c>
      <c r="AA80" s="88">
        <v>0.26585972850678724</v>
      </c>
      <c r="AB80" s="88">
        <v>0</v>
      </c>
      <c r="AC80" s="88">
        <v>0.39878959276018089</v>
      </c>
      <c r="AD80" s="88">
        <v>0</v>
      </c>
      <c r="AE80" s="88">
        <v>0.88619909502262428</v>
      </c>
      <c r="AF80" s="88">
        <v>0</v>
      </c>
      <c r="AG80" s="88">
        <v>0.38106561085972845</v>
      </c>
      <c r="AH80" s="88">
        <v>0</v>
      </c>
      <c r="AI80" s="88">
        <v>0.36334162895927596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14.516</v>
      </c>
      <c r="C81" s="23"/>
      <c r="D81" s="23"/>
      <c r="E81" s="23"/>
      <c r="F81" s="23"/>
      <c r="G81" s="23"/>
      <c r="H81" s="23"/>
      <c r="I81" s="23"/>
      <c r="J81" s="23">
        <v>4.9262443438914021</v>
      </c>
      <c r="K81" s="25">
        <f t="shared" si="17"/>
        <v>4.9262443438914021</v>
      </c>
      <c r="L81" s="24">
        <f t="shared" si="18"/>
        <v>2.331755656108597</v>
      </c>
      <c r="M81" s="81">
        <f t="shared" si="19"/>
        <v>7.2579999999999991</v>
      </c>
      <c r="O81" s="78">
        <f t="shared" si="20"/>
        <v>-4.9262443438914021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4.9262443438914021</v>
      </c>
      <c r="T81">
        <v>80</v>
      </c>
      <c r="U81" s="87">
        <f>IFERROR(-HLOOKUP($U$1,IEX!$W$2:$BH$98,T81,FALSE),0)</f>
        <v>0</v>
      </c>
      <c r="V81" s="88">
        <f t="shared" si="21"/>
        <v>2.331755656108597</v>
      </c>
      <c r="W81" s="94"/>
      <c r="X81" s="88">
        <v>0</v>
      </c>
      <c r="Y81" s="88">
        <v>0.20526018099547511</v>
      </c>
      <c r="Z81" s="88">
        <v>0</v>
      </c>
      <c r="AA81" s="88">
        <v>0.24631221719457011</v>
      </c>
      <c r="AB81" s="88">
        <v>0</v>
      </c>
      <c r="AC81" s="88">
        <v>0.36946832579185518</v>
      </c>
      <c r="AD81" s="88">
        <v>0</v>
      </c>
      <c r="AE81" s="88">
        <v>0.82104072398190042</v>
      </c>
      <c r="AF81" s="88">
        <v>0</v>
      </c>
      <c r="AG81" s="88">
        <v>0.35304751131221712</v>
      </c>
      <c r="AH81" s="88">
        <v>0</v>
      </c>
      <c r="AI81" s="88">
        <v>0.33662669683257912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16.128</v>
      </c>
      <c r="C82" s="23"/>
      <c r="D82" s="23"/>
      <c r="E82" s="23"/>
      <c r="F82" s="23"/>
      <c r="G82" s="23"/>
      <c r="H82" s="23"/>
      <c r="I82" s="23"/>
      <c r="J82" s="23">
        <v>5.4733031674208137</v>
      </c>
      <c r="K82" s="25">
        <f t="shared" si="17"/>
        <v>5.4733031674208137</v>
      </c>
      <c r="L82" s="24">
        <f t="shared" si="18"/>
        <v>2.5906968325791855</v>
      </c>
      <c r="M82" s="81">
        <f t="shared" si="19"/>
        <v>8.0640000000000001</v>
      </c>
      <c r="O82" s="78">
        <f t="shared" si="20"/>
        <v>-5.4733031674208137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5.4733031674208137</v>
      </c>
      <c r="T82">
        <v>81</v>
      </c>
      <c r="U82" s="87">
        <f>IFERROR(-HLOOKUP($U$1,IEX!$W$2:$BH$98,T82,FALSE),0)</f>
        <v>0</v>
      </c>
      <c r="V82" s="88">
        <f t="shared" si="21"/>
        <v>2.5906968325791855</v>
      </c>
      <c r="W82" s="94"/>
      <c r="X82" s="88">
        <v>0</v>
      </c>
      <c r="Y82" s="88">
        <v>0.22805429864253393</v>
      </c>
      <c r="Z82" s="88">
        <v>0</v>
      </c>
      <c r="AA82" s="88">
        <v>0.27366515837104066</v>
      </c>
      <c r="AB82" s="88">
        <v>0</v>
      </c>
      <c r="AC82" s="88">
        <v>0.41049773755656099</v>
      </c>
      <c r="AD82" s="88">
        <v>0</v>
      </c>
      <c r="AE82" s="88">
        <v>0.91221719457013573</v>
      </c>
      <c r="AF82" s="88">
        <v>0</v>
      </c>
      <c r="AG82" s="88">
        <v>0.39225339366515827</v>
      </c>
      <c r="AH82" s="88">
        <v>0</v>
      </c>
      <c r="AI82" s="88">
        <v>0.3740090497737556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18.488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18.411999999999999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18.260000000000002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18.047999999999998</v>
      </c>
      <c r="C86" s="23"/>
      <c r="D86" s="23"/>
      <c r="E86" s="23"/>
      <c r="F86" s="23"/>
      <c r="G86" s="23"/>
      <c r="H86" s="23"/>
      <c r="I86" s="23"/>
      <c r="J86" s="23">
        <v>6.124886877828053</v>
      </c>
      <c r="K86" s="25">
        <f t="shared" si="17"/>
        <v>6.124886877828053</v>
      </c>
      <c r="L86" s="24">
        <f t="shared" si="18"/>
        <v>2.8991131221719453</v>
      </c>
      <c r="M86" s="81">
        <f t="shared" si="19"/>
        <v>9.0239999999999974</v>
      </c>
      <c r="O86" s="78">
        <f t="shared" si="20"/>
        <v>-6.124886877828053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6.124886877828053</v>
      </c>
      <c r="T86">
        <v>85</v>
      </c>
      <c r="U86" s="87">
        <f>IFERROR(-HLOOKUP($U$1,IEX!$W$2:$BH$98,T86,FALSE),0)</f>
        <v>0</v>
      </c>
      <c r="V86" s="88">
        <f t="shared" si="21"/>
        <v>2.8991131221719453</v>
      </c>
      <c r="W86" s="94"/>
      <c r="X86" s="88">
        <v>0</v>
      </c>
      <c r="Y86" s="88">
        <v>0.25520361990950224</v>
      </c>
      <c r="Z86" s="88">
        <v>0</v>
      </c>
      <c r="AA86" s="88">
        <v>0.30624434389140265</v>
      </c>
      <c r="AB86" s="88">
        <v>0</v>
      </c>
      <c r="AC86" s="88">
        <v>0.45936651583710397</v>
      </c>
      <c r="AD86" s="88">
        <v>0</v>
      </c>
      <c r="AE86" s="88">
        <v>1.020814479638009</v>
      </c>
      <c r="AF86" s="88">
        <v>0</v>
      </c>
      <c r="AG86" s="88">
        <v>0.43895022624434377</v>
      </c>
      <c r="AH86" s="88">
        <v>0</v>
      </c>
      <c r="AI86" s="88">
        <v>0.41853393665158362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17.78</v>
      </c>
      <c r="C87" s="23"/>
      <c r="D87" s="23"/>
      <c r="E87" s="23"/>
      <c r="F87" s="23"/>
      <c r="G87" s="23"/>
      <c r="H87" s="23"/>
      <c r="I87" s="23"/>
      <c r="J87" s="23">
        <v>6.0339366515837103</v>
      </c>
      <c r="K87" s="25">
        <f t="shared" si="17"/>
        <v>6.0339366515837103</v>
      </c>
      <c r="L87" s="24">
        <f t="shared" si="18"/>
        <v>2.8560633484162894</v>
      </c>
      <c r="M87" s="81">
        <f t="shared" si="19"/>
        <v>8.89</v>
      </c>
      <c r="O87" s="78">
        <f t="shared" si="20"/>
        <v>-6.0339366515837103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6.0339366515837103</v>
      </c>
      <c r="T87">
        <v>86</v>
      </c>
      <c r="U87" s="87">
        <f>IFERROR(-HLOOKUP($U$1,IEX!$W$2:$BH$98,T87,FALSE),0)</f>
        <v>0</v>
      </c>
      <c r="V87" s="88">
        <f t="shared" si="21"/>
        <v>2.8560633484162894</v>
      </c>
      <c r="W87" s="94"/>
      <c r="X87" s="88">
        <v>0</v>
      </c>
      <c r="Y87" s="88">
        <v>0.25141402714932126</v>
      </c>
      <c r="Z87" s="88">
        <v>0</v>
      </c>
      <c r="AA87" s="88">
        <v>0.30169683257918545</v>
      </c>
      <c r="AB87" s="88">
        <v>0</v>
      </c>
      <c r="AC87" s="88">
        <v>0.45254524886877823</v>
      </c>
      <c r="AD87" s="88">
        <v>0</v>
      </c>
      <c r="AE87" s="88">
        <v>1.005656108597285</v>
      </c>
      <c r="AF87" s="88">
        <v>0</v>
      </c>
      <c r="AG87" s="88">
        <v>0.43243212669683251</v>
      </c>
      <c r="AH87" s="88">
        <v>0</v>
      </c>
      <c r="AI87" s="88">
        <v>0.41231900452488685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17.396000000000001</v>
      </c>
      <c r="C88" s="23"/>
      <c r="D88" s="23"/>
      <c r="E88" s="23"/>
      <c r="F88" s="23"/>
      <c r="G88" s="23"/>
      <c r="H88" s="23"/>
      <c r="I88" s="23"/>
      <c r="J88" s="23">
        <v>5.9036199095022619</v>
      </c>
      <c r="K88" s="25">
        <f t="shared" si="17"/>
        <v>5.9036199095022619</v>
      </c>
      <c r="L88" s="24">
        <f t="shared" si="18"/>
        <v>2.7943800904977372</v>
      </c>
      <c r="M88" s="81">
        <f t="shared" si="19"/>
        <v>8.6979999999999986</v>
      </c>
      <c r="O88" s="78">
        <f t="shared" si="20"/>
        <v>-5.9036199095022619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5.9036199095022619</v>
      </c>
      <c r="T88">
        <v>87</v>
      </c>
      <c r="U88" s="87">
        <f>IFERROR(-HLOOKUP($U$1,IEX!$W$2:$BH$98,T88,FALSE),0)</f>
        <v>0</v>
      </c>
      <c r="V88" s="88">
        <f t="shared" si="21"/>
        <v>2.7943800904977372</v>
      </c>
      <c r="W88" s="94"/>
      <c r="X88" s="88">
        <v>0</v>
      </c>
      <c r="Y88" s="88">
        <v>0.24598416289592759</v>
      </c>
      <c r="Z88" s="88">
        <v>0</v>
      </c>
      <c r="AA88" s="88">
        <v>0.29518099547511306</v>
      </c>
      <c r="AB88" s="88">
        <v>0</v>
      </c>
      <c r="AC88" s="88">
        <v>0.44277149321266962</v>
      </c>
      <c r="AD88" s="88">
        <v>0</v>
      </c>
      <c r="AE88" s="88">
        <v>0.98393665158371035</v>
      </c>
      <c r="AF88" s="88">
        <v>0</v>
      </c>
      <c r="AG88" s="88">
        <v>0.42309276018099545</v>
      </c>
      <c r="AH88" s="88">
        <v>0</v>
      </c>
      <c r="AI88" s="88">
        <v>0.40341402714932123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17.396000000000001</v>
      </c>
      <c r="C89" s="23"/>
      <c r="D89" s="23"/>
      <c r="E89" s="23"/>
      <c r="F89" s="23"/>
      <c r="G89" s="23"/>
      <c r="H89" s="23"/>
      <c r="I89" s="23"/>
      <c r="J89" s="23">
        <v>5.9036199095022619</v>
      </c>
      <c r="K89" s="25">
        <f t="shared" si="17"/>
        <v>5.9036199095022619</v>
      </c>
      <c r="L89" s="24">
        <f t="shared" si="18"/>
        <v>2.7943800904977372</v>
      </c>
      <c r="M89" s="81">
        <f t="shared" si="19"/>
        <v>8.6979999999999986</v>
      </c>
      <c r="O89" s="78">
        <f t="shared" si="20"/>
        <v>-5.9036199095022619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5.9036199095022619</v>
      </c>
      <c r="T89">
        <v>88</v>
      </c>
      <c r="U89" s="87">
        <f>IFERROR(-HLOOKUP($U$1,IEX!$W$2:$BH$98,T89,FALSE),0)</f>
        <v>0</v>
      </c>
      <c r="V89" s="88">
        <f t="shared" si="21"/>
        <v>2.7943800904977372</v>
      </c>
      <c r="W89" s="94"/>
      <c r="X89" s="88">
        <v>0</v>
      </c>
      <c r="Y89" s="88">
        <v>0.24598416289592759</v>
      </c>
      <c r="Z89" s="88">
        <v>0</v>
      </c>
      <c r="AA89" s="88">
        <v>0.29518099547511306</v>
      </c>
      <c r="AB89" s="88">
        <v>0</v>
      </c>
      <c r="AC89" s="88">
        <v>0.44277149321266962</v>
      </c>
      <c r="AD89" s="88">
        <v>0</v>
      </c>
      <c r="AE89" s="88">
        <v>0.98393665158371035</v>
      </c>
      <c r="AF89" s="88">
        <v>0</v>
      </c>
      <c r="AG89" s="88">
        <v>0.42309276018099545</v>
      </c>
      <c r="AH89" s="88">
        <v>0</v>
      </c>
      <c r="AI89" s="88">
        <v>0.40341402714932123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18.603999999999999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15.148</v>
      </c>
      <c r="C91" s="23"/>
      <c r="D91" s="23"/>
      <c r="E91" s="23"/>
      <c r="F91" s="23"/>
      <c r="G91" s="23"/>
      <c r="H91" s="23"/>
      <c r="I91" s="23"/>
      <c r="J91" s="23">
        <v>5.140723981900452</v>
      </c>
      <c r="K91" s="25">
        <f t="shared" si="17"/>
        <v>5.140723981900452</v>
      </c>
      <c r="L91" s="24">
        <f t="shared" si="18"/>
        <v>2.433276018099547</v>
      </c>
      <c r="M91" s="81">
        <f t="shared" si="19"/>
        <v>7.573999999999999</v>
      </c>
      <c r="O91" s="78">
        <f t="shared" si="20"/>
        <v>-5.140723981900452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5.140723981900452</v>
      </c>
      <c r="T91">
        <v>90</v>
      </c>
      <c r="U91" s="87">
        <f>IFERROR(-HLOOKUP($U$1,IEX!$W$2:$BH$98,T91,FALSE),0)</f>
        <v>0</v>
      </c>
      <c r="V91" s="88">
        <f t="shared" si="21"/>
        <v>2.433276018099547</v>
      </c>
      <c r="W91" s="94"/>
      <c r="X91" s="88">
        <v>0</v>
      </c>
      <c r="Y91" s="88">
        <v>0.21419683257918548</v>
      </c>
      <c r="Z91" s="88">
        <v>0</v>
      </c>
      <c r="AA91" s="88">
        <v>0.25703619909502257</v>
      </c>
      <c r="AB91" s="88">
        <v>0</v>
      </c>
      <c r="AC91" s="88">
        <v>0.38555429864253388</v>
      </c>
      <c r="AD91" s="88">
        <v>0</v>
      </c>
      <c r="AE91" s="88">
        <v>0.85678733031674192</v>
      </c>
      <c r="AF91" s="88">
        <v>0</v>
      </c>
      <c r="AG91" s="88">
        <v>0.36841855203619905</v>
      </c>
      <c r="AH91" s="88">
        <v>0</v>
      </c>
      <c r="AI91" s="88">
        <v>0.35128280542986418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17.128</v>
      </c>
      <c r="C92" s="23"/>
      <c r="D92" s="23"/>
      <c r="E92" s="23"/>
      <c r="F92" s="23"/>
      <c r="G92" s="23"/>
      <c r="H92" s="23"/>
      <c r="I92" s="23"/>
      <c r="J92" s="23">
        <v>5.8126696832579174</v>
      </c>
      <c r="K92" s="25">
        <f t="shared" si="17"/>
        <v>5.8126696832579174</v>
      </c>
      <c r="L92" s="24">
        <f t="shared" si="18"/>
        <v>2.7513303167420813</v>
      </c>
      <c r="M92" s="81">
        <f t="shared" si="19"/>
        <v>8.5639999999999983</v>
      </c>
      <c r="O92" s="78">
        <f t="shared" si="20"/>
        <v>-5.8126696832579174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5.8126696832579174</v>
      </c>
      <c r="T92">
        <v>91</v>
      </c>
      <c r="U92" s="87">
        <f>IFERROR(-HLOOKUP($U$1,IEX!$W$2:$BH$98,T92,FALSE),0)</f>
        <v>0</v>
      </c>
      <c r="V92" s="88">
        <f t="shared" si="21"/>
        <v>2.7513303167420813</v>
      </c>
      <c r="W92" s="94"/>
      <c r="X92" s="88">
        <v>0</v>
      </c>
      <c r="Y92" s="88">
        <v>0.24219457013574661</v>
      </c>
      <c r="Z92" s="88">
        <v>0</v>
      </c>
      <c r="AA92" s="88">
        <v>0.29063348416289592</v>
      </c>
      <c r="AB92" s="88">
        <v>0</v>
      </c>
      <c r="AC92" s="88">
        <v>0.43595022624434382</v>
      </c>
      <c r="AD92" s="88">
        <v>0</v>
      </c>
      <c r="AE92" s="88">
        <v>0.96877828054298643</v>
      </c>
      <c r="AF92" s="88">
        <v>0</v>
      </c>
      <c r="AG92" s="88">
        <v>0.41657466063348414</v>
      </c>
      <c r="AH92" s="88">
        <v>0</v>
      </c>
      <c r="AI92" s="88">
        <v>0.39719909502262435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17.760000000000002</v>
      </c>
      <c r="C93" s="23"/>
      <c r="D93" s="23"/>
      <c r="E93" s="23"/>
      <c r="F93" s="23"/>
      <c r="G93" s="23"/>
      <c r="H93" s="23"/>
      <c r="I93" s="23"/>
      <c r="J93" s="23">
        <v>6.0271493212669682</v>
      </c>
      <c r="K93" s="25">
        <f t="shared" si="17"/>
        <v>6.0271493212669682</v>
      </c>
      <c r="L93" s="24">
        <f t="shared" si="18"/>
        <v>2.8528506787330317</v>
      </c>
      <c r="M93" s="81">
        <f t="shared" si="19"/>
        <v>8.879999999999999</v>
      </c>
      <c r="O93" s="78">
        <f t="shared" si="20"/>
        <v>-6.0271493212669682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6.0271493212669682</v>
      </c>
      <c r="T93">
        <v>92</v>
      </c>
      <c r="U93" s="87">
        <f>IFERROR(-HLOOKUP($U$1,IEX!$W$2:$BH$98,T93,FALSE),0)</f>
        <v>0</v>
      </c>
      <c r="V93" s="88">
        <f t="shared" si="21"/>
        <v>2.8528506787330317</v>
      </c>
      <c r="W93" s="94"/>
      <c r="X93" s="88">
        <v>0</v>
      </c>
      <c r="Y93" s="88">
        <v>0.25113122171945701</v>
      </c>
      <c r="Z93" s="88">
        <v>0</v>
      </c>
      <c r="AA93" s="88">
        <v>0.30135746606334834</v>
      </c>
      <c r="AB93" s="88">
        <v>0</v>
      </c>
      <c r="AC93" s="88">
        <v>0.45203619909502257</v>
      </c>
      <c r="AD93" s="88">
        <v>0</v>
      </c>
      <c r="AE93" s="88">
        <v>1.004524886877828</v>
      </c>
      <c r="AF93" s="88">
        <v>0</v>
      </c>
      <c r="AG93" s="88">
        <v>0.43194570135746607</v>
      </c>
      <c r="AH93" s="88">
        <v>0</v>
      </c>
      <c r="AI93" s="88">
        <v>0.41185520361990952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18.584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18.28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16.204000000000001</v>
      </c>
      <c r="C96" s="23"/>
      <c r="D96" s="23"/>
      <c r="E96" s="23"/>
      <c r="F96" s="23"/>
      <c r="G96" s="23"/>
      <c r="H96" s="23"/>
      <c r="I96" s="23"/>
      <c r="J96" s="23">
        <v>5.4990950226244344</v>
      </c>
      <c r="K96" s="25">
        <f t="shared" si="17"/>
        <v>5.4990950226244344</v>
      </c>
      <c r="L96" s="24">
        <f t="shared" si="18"/>
        <v>2.6029049773755655</v>
      </c>
      <c r="M96" s="81">
        <f t="shared" si="19"/>
        <v>8.1020000000000003</v>
      </c>
      <c r="O96" s="78">
        <f t="shared" si="20"/>
        <v>-5.4990950226244344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5.4990950226244344</v>
      </c>
      <c r="T96">
        <v>95</v>
      </c>
      <c r="U96" s="87">
        <f>IFERROR(-HLOOKUP($U$1,IEX!$W$2:$BH$98,T96,FALSE),0)</f>
        <v>0</v>
      </c>
      <c r="V96" s="88">
        <f t="shared" si="21"/>
        <v>2.6029049773755655</v>
      </c>
      <c r="W96" s="94"/>
      <c r="X96" s="88">
        <v>0</v>
      </c>
      <c r="Y96" s="88">
        <v>0.22912895927601806</v>
      </c>
      <c r="Z96" s="88">
        <v>0</v>
      </c>
      <c r="AA96" s="88">
        <v>0.2749547511312217</v>
      </c>
      <c r="AB96" s="88">
        <v>0</v>
      </c>
      <c r="AC96" s="88">
        <v>0.41243212669683249</v>
      </c>
      <c r="AD96" s="88">
        <v>0</v>
      </c>
      <c r="AE96" s="88">
        <v>0.91651583710407225</v>
      </c>
      <c r="AF96" s="88">
        <v>0</v>
      </c>
      <c r="AG96" s="88">
        <v>0.39410180995475108</v>
      </c>
      <c r="AH96" s="88">
        <v>0</v>
      </c>
      <c r="AI96" s="88">
        <v>0.37577149321266962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17.739999999999998</v>
      </c>
      <c r="C97" s="23"/>
      <c r="D97" s="23"/>
      <c r="E97" s="23"/>
      <c r="F97" s="23"/>
      <c r="G97" s="23"/>
      <c r="H97" s="23"/>
      <c r="I97" s="23"/>
      <c r="J97" s="23">
        <v>6.0203619909502253</v>
      </c>
      <c r="K97" s="25">
        <f t="shared" si="17"/>
        <v>6.0203619909502253</v>
      </c>
      <c r="L97" s="24">
        <f t="shared" si="18"/>
        <v>2.849638009049773</v>
      </c>
      <c r="M97" s="81">
        <f t="shared" si="19"/>
        <v>8.8699999999999974</v>
      </c>
      <c r="O97" s="78">
        <f t="shared" si="20"/>
        <v>-6.0203619909502253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6.0203619909502253</v>
      </c>
      <c r="T97">
        <v>96</v>
      </c>
      <c r="U97" s="87">
        <f>IFERROR(-HLOOKUP($U$1,IEX!$W$2:$BH$98,T97,FALSE),0)</f>
        <v>0</v>
      </c>
      <c r="V97" s="88">
        <f t="shared" si="21"/>
        <v>2.849638009049773</v>
      </c>
      <c r="W97" s="94"/>
      <c r="X97" s="88">
        <v>0</v>
      </c>
      <c r="Y97" s="88">
        <v>0.2508484162895927</v>
      </c>
      <c r="Z97" s="88">
        <v>0</v>
      </c>
      <c r="AA97" s="88">
        <v>0.30101809954751119</v>
      </c>
      <c r="AB97" s="88">
        <v>0</v>
      </c>
      <c r="AC97" s="88">
        <v>0.45152714932126692</v>
      </c>
      <c r="AD97" s="88">
        <v>0</v>
      </c>
      <c r="AE97" s="88">
        <v>1.0033936651583708</v>
      </c>
      <c r="AF97" s="88">
        <v>0</v>
      </c>
      <c r="AG97" s="88">
        <v>0.43145927601809947</v>
      </c>
      <c r="AH97" s="88">
        <v>0</v>
      </c>
      <c r="AI97" s="88">
        <v>0.41139140271493202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17.452000000000002</v>
      </c>
      <c r="C98" s="23"/>
      <c r="D98" s="23"/>
      <c r="E98" s="23"/>
      <c r="F98" s="23"/>
      <c r="G98" s="23"/>
      <c r="H98" s="23"/>
      <c r="I98" s="23"/>
      <c r="J98" s="23">
        <v>5.9226244343891397</v>
      </c>
      <c r="K98" s="25">
        <f t="shared" si="17"/>
        <v>5.9226244343891397</v>
      </c>
      <c r="L98" s="24">
        <f t="shared" si="18"/>
        <v>2.8033755656108594</v>
      </c>
      <c r="M98" s="81">
        <f t="shared" si="19"/>
        <v>8.7259999999999991</v>
      </c>
      <c r="O98" s="78">
        <f t="shared" si="20"/>
        <v>-5.9226244343891397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5.9226244343891397</v>
      </c>
      <c r="T98">
        <v>97</v>
      </c>
      <c r="U98" s="87">
        <f>IFERROR(-HLOOKUP($U$1,IEX!$W$2:$BH$98,T98,FALSE),0)</f>
        <v>0</v>
      </c>
      <c r="V98" s="88">
        <f t="shared" si="21"/>
        <v>2.8033755656108594</v>
      </c>
      <c r="W98" s="94"/>
      <c r="X98" s="88">
        <v>0</v>
      </c>
      <c r="Y98" s="88">
        <v>0.24677601809954752</v>
      </c>
      <c r="Z98" s="88">
        <v>0</v>
      </c>
      <c r="AA98" s="88">
        <v>0.29613122171945699</v>
      </c>
      <c r="AB98" s="88">
        <v>0</v>
      </c>
      <c r="AC98" s="88">
        <v>0.44419683257918552</v>
      </c>
      <c r="AD98" s="88">
        <v>0</v>
      </c>
      <c r="AE98" s="88">
        <v>0.98710407239819009</v>
      </c>
      <c r="AF98" s="88">
        <v>0</v>
      </c>
      <c r="AG98" s="88">
        <v>0.42445475113122172</v>
      </c>
      <c r="AH98" s="88">
        <v>0</v>
      </c>
      <c r="AI98" s="88">
        <v>0.40471266968325792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0.43231599999999998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0.14393923074616541</v>
      </c>
      <c r="K99" s="25">
        <f t="shared" si="22"/>
        <v>0.14393923074616541</v>
      </c>
      <c r="L99" s="25">
        <f t="shared" si="22"/>
        <v>6.8131235886518246E-2</v>
      </c>
      <c r="M99" s="85">
        <f t="shared" si="22"/>
        <v>0.21207046663268317</v>
      </c>
      <c r="O99" s="78">
        <f>SUM(O3:O98)/4000</f>
        <v>-0.14393923074616541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0.14393923074616541</v>
      </c>
      <c r="U99" s="89">
        <f t="shared" ref="U99:AK99" si="24">SUM(U3:U98)/4000</f>
        <v>0</v>
      </c>
      <c r="V99" s="89">
        <f t="shared" si="24"/>
        <v>6.8131235886518246E-2</v>
      </c>
      <c r="W99" s="94"/>
      <c r="X99" s="89">
        <f t="shared" si="24"/>
        <v>0</v>
      </c>
      <c r="Y99" s="89">
        <f t="shared" si="24"/>
        <v>5.9974679477568802E-3</v>
      </c>
      <c r="Z99" s="89">
        <f t="shared" si="24"/>
        <v>0</v>
      </c>
      <c r="AA99" s="89">
        <f t="shared" si="24"/>
        <v>7.1969615373082656E-3</v>
      </c>
      <c r="AB99" s="89">
        <f t="shared" si="24"/>
        <v>0</v>
      </c>
      <c r="AC99" s="89">
        <f t="shared" si="24"/>
        <v>1.0795442305962381E-2</v>
      </c>
      <c r="AD99" s="89">
        <f t="shared" si="24"/>
        <v>0</v>
      </c>
      <c r="AE99" s="89">
        <f t="shared" si="24"/>
        <v>2.3989871791027521E-2</v>
      </c>
      <c r="AF99" s="89">
        <f t="shared" si="24"/>
        <v>0</v>
      </c>
      <c r="AG99" s="89">
        <f t="shared" si="24"/>
        <v>1.0315644870141829E-2</v>
      </c>
      <c r="AH99" s="89">
        <f t="shared" si="24"/>
        <v>0</v>
      </c>
      <c r="AI99" s="89">
        <f t="shared" si="24"/>
        <v>9.8358474343212803E-3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-0.15</v>
      </c>
      <c r="AH3" s="203">
        <v>0</v>
      </c>
      <c r="AI3" s="203">
        <v>0</v>
      </c>
      <c r="AJ3" s="203">
        <v>0</v>
      </c>
      <c r="AK3" s="203">
        <v>-0.22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-0.15</v>
      </c>
      <c r="AH4" s="203">
        <v>0</v>
      </c>
      <c r="AI4" s="203">
        <v>0</v>
      </c>
      <c r="AJ4" s="203">
        <v>0</v>
      </c>
      <c r="AK4" s="203">
        <v>-0.22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-0.15</v>
      </c>
      <c r="AH5" s="203">
        <v>0</v>
      </c>
      <c r="AI5" s="203">
        <v>0</v>
      </c>
      <c r="AJ5" s="203">
        <v>0</v>
      </c>
      <c r="AK5" s="203">
        <v>-0.22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-0.15</v>
      </c>
      <c r="AH6" s="203">
        <v>0</v>
      </c>
      <c r="AI6" s="203">
        <v>0</v>
      </c>
      <c r="AJ6" s="203">
        <v>0</v>
      </c>
      <c r="AK6" s="203">
        <v>-0.22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-0.15</v>
      </c>
      <c r="AH7" s="203">
        <v>0</v>
      </c>
      <c r="AI7" s="203">
        <v>0</v>
      </c>
      <c r="AJ7" s="203">
        <v>0</v>
      </c>
      <c r="AK7" s="203">
        <v>-0.22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-0.15</v>
      </c>
      <c r="AH8" s="203">
        <v>0</v>
      </c>
      <c r="AI8" s="203">
        <v>0</v>
      </c>
      <c r="AJ8" s="203">
        <v>0</v>
      </c>
      <c r="AK8" s="203">
        <v>-0.22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-0.15</v>
      </c>
      <c r="AH9" s="203">
        <v>0</v>
      </c>
      <c r="AI9" s="203">
        <v>0</v>
      </c>
      <c r="AJ9" s="203">
        <v>0</v>
      </c>
      <c r="AK9" s="203">
        <v>-0.22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-0.15</v>
      </c>
      <c r="AH10" s="203">
        <v>0</v>
      </c>
      <c r="AI10" s="203">
        <v>0</v>
      </c>
      <c r="AJ10" s="203">
        <v>0</v>
      </c>
      <c r="AK10" s="203">
        <v>-0.22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-0.15</v>
      </c>
      <c r="AH11" s="203">
        <v>0</v>
      </c>
      <c r="AI11" s="203">
        <v>0</v>
      </c>
      <c r="AJ11" s="203">
        <v>0</v>
      </c>
      <c r="AK11" s="203">
        <v>-0.22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-0.15</v>
      </c>
      <c r="AH12" s="203">
        <v>0</v>
      </c>
      <c r="AI12" s="203">
        <v>0</v>
      </c>
      <c r="AJ12" s="203">
        <v>0</v>
      </c>
      <c r="AK12" s="203">
        <v>-0.22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-0.15</v>
      </c>
      <c r="AH13" s="203">
        <v>0</v>
      </c>
      <c r="AI13" s="203">
        <v>0</v>
      </c>
      <c r="AJ13" s="203">
        <v>0</v>
      </c>
      <c r="AK13" s="203">
        <v>-0.22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-0.15</v>
      </c>
      <c r="AH14" s="203">
        <v>0</v>
      </c>
      <c r="AI14" s="203">
        <v>0</v>
      </c>
      <c r="AJ14" s="203">
        <v>0</v>
      </c>
      <c r="AK14" s="203">
        <v>-0.22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-0.15</v>
      </c>
      <c r="AH15" s="203">
        <v>0</v>
      </c>
      <c r="AI15" s="203">
        <v>0</v>
      </c>
      <c r="AJ15" s="203">
        <v>0</v>
      </c>
      <c r="AK15" s="203">
        <v>-0.22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-0.15</v>
      </c>
      <c r="AH16" s="203">
        <v>0</v>
      </c>
      <c r="AI16" s="203">
        <v>0</v>
      </c>
      <c r="AJ16" s="203">
        <v>0</v>
      </c>
      <c r="AK16" s="203">
        <v>-0.22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-0.15</v>
      </c>
      <c r="AH17" s="203">
        <v>0</v>
      </c>
      <c r="AI17" s="203">
        <v>0</v>
      </c>
      <c r="AJ17" s="203">
        <v>0</v>
      </c>
      <c r="AK17" s="203">
        <v>-0.22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-0.15</v>
      </c>
      <c r="AH18" s="203">
        <v>0</v>
      </c>
      <c r="AI18" s="203">
        <v>0</v>
      </c>
      <c r="AJ18" s="203">
        <v>0</v>
      </c>
      <c r="AK18" s="203">
        <v>-0.22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-0.15</v>
      </c>
      <c r="AH19" s="203">
        <v>0</v>
      </c>
      <c r="AI19" s="203">
        <v>0</v>
      </c>
      <c r="AJ19" s="203">
        <v>0</v>
      </c>
      <c r="AK19" s="203">
        <v>-0.22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-0.15</v>
      </c>
      <c r="AH20" s="203">
        <v>0</v>
      </c>
      <c r="AI20" s="203">
        <v>0</v>
      </c>
      <c r="AJ20" s="203">
        <v>0</v>
      </c>
      <c r="AK20" s="203">
        <v>-0.22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-0.15</v>
      </c>
      <c r="AH21" s="203">
        <v>0</v>
      </c>
      <c r="AI21" s="203">
        <v>0</v>
      </c>
      <c r="AJ21" s="203">
        <v>0</v>
      </c>
      <c r="AK21" s="203">
        <v>-0.22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-0.15</v>
      </c>
      <c r="AH22" s="203">
        <v>0</v>
      </c>
      <c r="AI22" s="203">
        <v>0</v>
      </c>
      <c r="AJ22" s="203">
        <v>0</v>
      </c>
      <c r="AK22" s="203">
        <v>-0.22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-0.15</v>
      </c>
      <c r="AH23" s="203">
        <v>0</v>
      </c>
      <c r="AI23" s="203">
        <v>0</v>
      </c>
      <c r="AJ23" s="203">
        <v>0</v>
      </c>
      <c r="AK23" s="203">
        <v>-0.22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-0.15</v>
      </c>
      <c r="AH24" s="203">
        <v>0</v>
      </c>
      <c r="AI24" s="203">
        <v>0</v>
      </c>
      <c r="AJ24" s="203">
        <v>0</v>
      </c>
      <c r="AK24" s="203">
        <v>-0.22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-0.15</v>
      </c>
      <c r="AH25" s="203">
        <v>0</v>
      </c>
      <c r="AI25" s="203">
        <v>0</v>
      </c>
      <c r="AJ25" s="203">
        <v>0</v>
      </c>
      <c r="AK25" s="203">
        <v>-0.22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-0.15</v>
      </c>
      <c r="AH26" s="203">
        <v>0</v>
      </c>
      <c r="AI26" s="203">
        <v>0</v>
      </c>
      <c r="AJ26" s="203">
        <v>0</v>
      </c>
      <c r="AK26" s="203">
        <v>-0.22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-0.15</v>
      </c>
      <c r="AH27" s="203">
        <v>0</v>
      </c>
      <c r="AI27" s="203">
        <v>0</v>
      </c>
      <c r="AJ27" s="203">
        <v>0</v>
      </c>
      <c r="AK27" s="203">
        <v>-0.22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-0.15</v>
      </c>
      <c r="AH28" s="203">
        <v>0</v>
      </c>
      <c r="AI28" s="203">
        <v>0</v>
      </c>
      <c r="AJ28" s="203">
        <v>0</v>
      </c>
      <c r="AK28" s="203">
        <v>-0.22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-0.15</v>
      </c>
      <c r="AH29" s="203">
        <v>0</v>
      </c>
      <c r="AI29" s="203">
        <v>0</v>
      </c>
      <c r="AJ29" s="203">
        <v>0</v>
      </c>
      <c r="AK29" s="203">
        <v>-0.22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-0.15</v>
      </c>
      <c r="AH30" s="203">
        <v>0</v>
      </c>
      <c r="AI30" s="203">
        <v>0</v>
      </c>
      <c r="AJ30" s="203">
        <v>0</v>
      </c>
      <c r="AK30" s="203">
        <v>-0.22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-0.15</v>
      </c>
      <c r="AH31" s="203">
        <v>0</v>
      </c>
      <c r="AI31" s="203">
        <v>0</v>
      </c>
      <c r="AJ31" s="203">
        <v>0</v>
      </c>
      <c r="AK31" s="203">
        <v>-0.22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-0.15</v>
      </c>
      <c r="AH32" s="203">
        <v>0</v>
      </c>
      <c r="AI32" s="203">
        <v>0</v>
      </c>
      <c r="AJ32" s="203">
        <v>0</v>
      </c>
      <c r="AK32" s="203">
        <v>-0.22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-0.15</v>
      </c>
      <c r="AH33" s="203">
        <v>0</v>
      </c>
      <c r="AI33" s="203">
        <v>0</v>
      </c>
      <c r="AJ33" s="203">
        <v>0</v>
      </c>
      <c r="AK33" s="203">
        <v>-0.22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-0.15</v>
      </c>
      <c r="AH34" s="203">
        <v>0</v>
      </c>
      <c r="AI34" s="203">
        <v>0</v>
      </c>
      <c r="AJ34" s="203">
        <v>0</v>
      </c>
      <c r="AK34" s="203">
        <v>-0.22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-0.15</v>
      </c>
      <c r="AH35" s="203">
        <v>0</v>
      </c>
      <c r="AI35" s="203">
        <v>0</v>
      </c>
      <c r="AJ35" s="203">
        <v>0</v>
      </c>
      <c r="AK35" s="203">
        <v>-0.22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-0.15</v>
      </c>
      <c r="AH36" s="203">
        <v>0</v>
      </c>
      <c r="AI36" s="203">
        <v>0</v>
      </c>
      <c r="AJ36" s="203">
        <v>0</v>
      </c>
      <c r="AK36" s="203">
        <v>-0.22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-0.15</v>
      </c>
      <c r="AH37" s="203">
        <v>0</v>
      </c>
      <c r="AI37" s="203">
        <v>0</v>
      </c>
      <c r="AJ37" s="203">
        <v>0</v>
      </c>
      <c r="AK37" s="203">
        <v>-0.22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-0.15</v>
      </c>
      <c r="AH38" s="203">
        <v>0</v>
      </c>
      <c r="AI38" s="203">
        <v>0</v>
      </c>
      <c r="AJ38" s="203">
        <v>0</v>
      </c>
      <c r="AK38" s="203">
        <v>-0.22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-0.15</v>
      </c>
      <c r="AH39" s="203">
        <v>0</v>
      </c>
      <c r="AI39" s="203">
        <v>0</v>
      </c>
      <c r="AJ39" s="203">
        <v>0</v>
      </c>
      <c r="AK39" s="203">
        <v>-0.22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-0.15</v>
      </c>
      <c r="AH40" s="203">
        <v>0</v>
      </c>
      <c r="AI40" s="203">
        <v>0</v>
      </c>
      <c r="AJ40" s="203">
        <v>0</v>
      </c>
      <c r="AK40" s="203">
        <v>-0.22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-0.15</v>
      </c>
      <c r="AH41" s="203">
        <v>0</v>
      </c>
      <c r="AI41" s="203">
        <v>0</v>
      </c>
      <c r="AJ41" s="203">
        <v>0</v>
      </c>
      <c r="AK41" s="203">
        <v>-0.22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-0.15</v>
      </c>
      <c r="AH42" s="203">
        <v>0</v>
      </c>
      <c r="AI42" s="203">
        <v>0</v>
      </c>
      <c r="AJ42" s="203">
        <v>0</v>
      </c>
      <c r="AK42" s="203">
        <v>-0.22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-0.15</v>
      </c>
      <c r="AH43" s="203">
        <v>0</v>
      </c>
      <c r="AI43" s="203">
        <v>0</v>
      </c>
      <c r="AJ43" s="203">
        <v>0</v>
      </c>
      <c r="AK43" s="203">
        <v>-0.22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-0.15</v>
      </c>
      <c r="AH44" s="203">
        <v>0</v>
      </c>
      <c r="AI44" s="203">
        <v>0</v>
      </c>
      <c r="AJ44" s="203">
        <v>0</v>
      </c>
      <c r="AK44" s="203">
        <v>-0.22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-0.15</v>
      </c>
      <c r="AH45" s="203">
        <v>0</v>
      </c>
      <c r="AI45" s="203">
        <v>0</v>
      </c>
      <c r="AJ45" s="203">
        <v>0</v>
      </c>
      <c r="AK45" s="203">
        <v>-0.22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-0.15</v>
      </c>
      <c r="AH46" s="203">
        <v>0</v>
      </c>
      <c r="AI46" s="203">
        <v>0</v>
      </c>
      <c r="AJ46" s="203">
        <v>0</v>
      </c>
      <c r="AK46" s="203">
        <v>-0.22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-0.15</v>
      </c>
      <c r="AH47" s="203">
        <v>0</v>
      </c>
      <c r="AI47" s="203">
        <v>0</v>
      </c>
      <c r="AJ47" s="203">
        <v>0</v>
      </c>
      <c r="AK47" s="203">
        <v>-0.22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-0.15</v>
      </c>
      <c r="AH48" s="203">
        <v>0</v>
      </c>
      <c r="AI48" s="203">
        <v>0</v>
      </c>
      <c r="AJ48" s="203">
        <v>0</v>
      </c>
      <c r="AK48" s="203">
        <v>-0.22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-0.15</v>
      </c>
      <c r="AH49" s="203">
        <v>0</v>
      </c>
      <c r="AI49" s="203">
        <v>0</v>
      </c>
      <c r="AJ49" s="203">
        <v>0</v>
      </c>
      <c r="AK49" s="203">
        <v>-0.22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-0.15</v>
      </c>
      <c r="AH50" s="203">
        <v>0</v>
      </c>
      <c r="AI50" s="203">
        <v>0</v>
      </c>
      <c r="AJ50" s="203">
        <v>0</v>
      </c>
      <c r="AK50" s="203">
        <v>-0.22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1.57</v>
      </c>
      <c r="AD51" s="203">
        <v>0</v>
      </c>
      <c r="AE51" s="203">
        <v>0</v>
      </c>
      <c r="AF51" s="203">
        <v>0</v>
      </c>
      <c r="AG51" s="203">
        <v>-0.15</v>
      </c>
      <c r="AH51" s="203">
        <v>0</v>
      </c>
      <c r="AI51" s="203">
        <v>0</v>
      </c>
      <c r="AJ51" s="203">
        <v>0</v>
      </c>
      <c r="AK51" s="203">
        <v>-0.22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1.57</v>
      </c>
      <c r="AD52" s="203">
        <v>0</v>
      </c>
      <c r="AE52" s="203">
        <v>0</v>
      </c>
      <c r="AF52" s="203">
        <v>0</v>
      </c>
      <c r="AG52" s="203">
        <v>-0.15</v>
      </c>
      <c r="AH52" s="203">
        <v>0</v>
      </c>
      <c r="AI52" s="203">
        <v>0</v>
      </c>
      <c r="AJ52" s="203">
        <v>0</v>
      </c>
      <c r="AK52" s="203">
        <v>-0.22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-0.15</v>
      </c>
      <c r="AH53" s="203">
        <v>0</v>
      </c>
      <c r="AI53" s="203">
        <v>0</v>
      </c>
      <c r="AJ53" s="203">
        <v>0</v>
      </c>
      <c r="AK53" s="203">
        <v>-0.22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-0.15</v>
      </c>
      <c r="AH54" s="203">
        <v>0</v>
      </c>
      <c r="AI54" s="203">
        <v>0</v>
      </c>
      <c r="AJ54" s="203">
        <v>0</v>
      </c>
      <c r="AK54" s="203">
        <v>-0.22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-0.15</v>
      </c>
      <c r="AH55" s="203">
        <v>0</v>
      </c>
      <c r="AI55" s="203">
        <v>0</v>
      </c>
      <c r="AJ55" s="203">
        <v>0</v>
      </c>
      <c r="AK55" s="203">
        <v>-0.22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-0.15</v>
      </c>
      <c r="AH56" s="203">
        <v>0</v>
      </c>
      <c r="AI56" s="203">
        <v>0</v>
      </c>
      <c r="AJ56" s="203">
        <v>0</v>
      </c>
      <c r="AK56" s="203">
        <v>-0.22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-0.15</v>
      </c>
      <c r="AH57" s="203">
        <v>0</v>
      </c>
      <c r="AI57" s="203">
        <v>0</v>
      </c>
      <c r="AJ57" s="203">
        <v>0</v>
      </c>
      <c r="AK57" s="203">
        <v>-0.22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-0.15</v>
      </c>
      <c r="AH58" s="203">
        <v>0</v>
      </c>
      <c r="AI58" s="203">
        <v>0</v>
      </c>
      <c r="AJ58" s="203">
        <v>0</v>
      </c>
      <c r="AK58" s="203">
        <v>-0.22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-0.15</v>
      </c>
      <c r="AH59" s="203">
        <v>0</v>
      </c>
      <c r="AI59" s="203">
        <v>0</v>
      </c>
      <c r="AJ59" s="203">
        <v>0</v>
      </c>
      <c r="AK59" s="203">
        <v>-0.22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-0.15</v>
      </c>
      <c r="AH60" s="203">
        <v>0</v>
      </c>
      <c r="AI60" s="203">
        <v>0</v>
      </c>
      <c r="AJ60" s="203">
        <v>0</v>
      </c>
      <c r="AK60" s="203">
        <v>-0.22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1.53</v>
      </c>
      <c r="AD61" s="203">
        <v>0</v>
      </c>
      <c r="AE61" s="203">
        <v>0</v>
      </c>
      <c r="AF61" s="203">
        <v>0</v>
      </c>
      <c r="AG61" s="203">
        <v>-0.15</v>
      </c>
      <c r="AH61" s="203">
        <v>0</v>
      </c>
      <c r="AI61" s="203">
        <v>0</v>
      </c>
      <c r="AJ61" s="203">
        <v>0</v>
      </c>
      <c r="AK61" s="203">
        <v>-0.22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1.53</v>
      </c>
      <c r="AD62" s="203">
        <v>0</v>
      </c>
      <c r="AE62" s="203">
        <v>0</v>
      </c>
      <c r="AF62" s="203">
        <v>0</v>
      </c>
      <c r="AG62" s="203">
        <v>-0.15</v>
      </c>
      <c r="AH62" s="203">
        <v>0</v>
      </c>
      <c r="AI62" s="203">
        <v>0</v>
      </c>
      <c r="AJ62" s="203">
        <v>0</v>
      </c>
      <c r="AK62" s="203">
        <v>-0.22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-0.15</v>
      </c>
      <c r="AH63" s="203">
        <v>0</v>
      </c>
      <c r="AI63" s="203">
        <v>0</v>
      </c>
      <c r="AJ63" s="203">
        <v>0</v>
      </c>
      <c r="AK63" s="203">
        <v>-0.22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-0.15</v>
      </c>
      <c r="AH64" s="203">
        <v>0</v>
      </c>
      <c r="AI64" s="203">
        <v>0</v>
      </c>
      <c r="AJ64" s="203">
        <v>0</v>
      </c>
      <c r="AK64" s="203">
        <v>-0.22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-0.15</v>
      </c>
      <c r="AH65" s="203">
        <v>0</v>
      </c>
      <c r="AI65" s="203">
        <v>0</v>
      </c>
      <c r="AJ65" s="203">
        <v>0</v>
      </c>
      <c r="AK65" s="203">
        <v>-0.22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-0.15</v>
      </c>
      <c r="AH66" s="203">
        <v>0</v>
      </c>
      <c r="AI66" s="203">
        <v>0</v>
      </c>
      <c r="AJ66" s="203">
        <v>0</v>
      </c>
      <c r="AK66" s="203">
        <v>-0.22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-0.15</v>
      </c>
      <c r="AH67" s="203">
        <v>0</v>
      </c>
      <c r="AI67" s="203">
        <v>0</v>
      </c>
      <c r="AJ67" s="203">
        <v>0</v>
      </c>
      <c r="AK67" s="203">
        <v>-0.22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-0.15</v>
      </c>
      <c r="AH68" s="203">
        <v>0</v>
      </c>
      <c r="AI68" s="203">
        <v>0</v>
      </c>
      <c r="AJ68" s="203">
        <v>0</v>
      </c>
      <c r="AK68" s="203">
        <v>-0.22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-0.15</v>
      </c>
      <c r="AH69" s="203">
        <v>0</v>
      </c>
      <c r="AI69" s="203">
        <v>0</v>
      </c>
      <c r="AJ69" s="203">
        <v>0</v>
      </c>
      <c r="AK69" s="203">
        <v>-0.22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-0.15</v>
      </c>
      <c r="AH70" s="203">
        <v>0</v>
      </c>
      <c r="AI70" s="203">
        <v>0</v>
      </c>
      <c r="AJ70" s="203">
        <v>0</v>
      </c>
      <c r="AK70" s="203">
        <v>-0.22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-0.15</v>
      </c>
      <c r="AH71" s="203">
        <v>0</v>
      </c>
      <c r="AI71" s="203">
        <v>0</v>
      </c>
      <c r="AJ71" s="203">
        <v>0</v>
      </c>
      <c r="AK71" s="203">
        <v>-0.22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1.38</v>
      </c>
      <c r="AD72" s="203">
        <v>0</v>
      </c>
      <c r="AE72" s="203">
        <v>0</v>
      </c>
      <c r="AF72" s="203">
        <v>0</v>
      </c>
      <c r="AG72" s="203">
        <v>-0.15</v>
      </c>
      <c r="AH72" s="203">
        <v>0</v>
      </c>
      <c r="AI72" s="203">
        <v>0</v>
      </c>
      <c r="AJ72" s="203">
        <v>0</v>
      </c>
      <c r="AK72" s="203">
        <v>-0.22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-0.15</v>
      </c>
      <c r="AH73" s="203">
        <v>0</v>
      </c>
      <c r="AI73" s="203">
        <v>0</v>
      </c>
      <c r="AJ73" s="203">
        <v>0</v>
      </c>
      <c r="AK73" s="203">
        <v>-0.22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-0.15</v>
      </c>
      <c r="AH74" s="203">
        <v>0</v>
      </c>
      <c r="AI74" s="203">
        <v>0</v>
      </c>
      <c r="AJ74" s="203">
        <v>0</v>
      </c>
      <c r="AK74" s="203">
        <v>-0.22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-0.15</v>
      </c>
      <c r="AH75" s="203">
        <v>0</v>
      </c>
      <c r="AI75" s="203">
        <v>0</v>
      </c>
      <c r="AJ75" s="203">
        <v>0</v>
      </c>
      <c r="AK75" s="203">
        <v>-0.22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-0.15</v>
      </c>
      <c r="AH76" s="203">
        <v>0</v>
      </c>
      <c r="AI76" s="203">
        <v>0</v>
      </c>
      <c r="AJ76" s="203">
        <v>0</v>
      </c>
      <c r="AK76" s="203">
        <v>-0.22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-0.15</v>
      </c>
      <c r="AH77" s="203">
        <v>0</v>
      </c>
      <c r="AI77" s="203">
        <v>0</v>
      </c>
      <c r="AJ77" s="203">
        <v>0</v>
      </c>
      <c r="AK77" s="203">
        <v>-0.22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-0.15</v>
      </c>
      <c r="AH78" s="203">
        <v>0</v>
      </c>
      <c r="AI78" s="203">
        <v>0</v>
      </c>
      <c r="AJ78" s="203">
        <v>0</v>
      </c>
      <c r="AK78" s="203">
        <v>-0.22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-0.15</v>
      </c>
      <c r="AH79" s="203">
        <v>0</v>
      </c>
      <c r="AI79" s="203">
        <v>0</v>
      </c>
      <c r="AJ79" s="203">
        <v>0</v>
      </c>
      <c r="AK79" s="203">
        <v>-0.22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-0.15</v>
      </c>
      <c r="AH80" s="203">
        <v>0</v>
      </c>
      <c r="AI80" s="203">
        <v>0</v>
      </c>
      <c r="AJ80" s="203">
        <v>0</v>
      </c>
      <c r="AK80" s="203">
        <v>-0.22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-0.15</v>
      </c>
      <c r="AH81" s="203">
        <v>0</v>
      </c>
      <c r="AI81" s="203">
        <v>0</v>
      </c>
      <c r="AJ81" s="203">
        <v>0</v>
      </c>
      <c r="AK81" s="203">
        <v>-0.22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1.57</v>
      </c>
      <c r="AD82" s="203">
        <v>0</v>
      </c>
      <c r="AE82" s="203">
        <v>0</v>
      </c>
      <c r="AF82" s="203">
        <v>0</v>
      </c>
      <c r="AG82" s="203">
        <v>-0.15</v>
      </c>
      <c r="AH82" s="203">
        <v>0</v>
      </c>
      <c r="AI82" s="203">
        <v>0</v>
      </c>
      <c r="AJ82" s="203">
        <v>0</v>
      </c>
      <c r="AK82" s="203">
        <v>-0.22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1.62</v>
      </c>
      <c r="AD83" s="203">
        <v>0</v>
      </c>
      <c r="AE83" s="203">
        <v>0</v>
      </c>
      <c r="AF83" s="203">
        <v>0</v>
      </c>
      <c r="AG83" s="203">
        <v>-0.15</v>
      </c>
      <c r="AH83" s="203">
        <v>0</v>
      </c>
      <c r="AI83" s="203">
        <v>0</v>
      </c>
      <c r="AJ83" s="203">
        <v>0</v>
      </c>
      <c r="AK83" s="203">
        <v>-0.22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1.62</v>
      </c>
      <c r="AD84" s="203">
        <v>0</v>
      </c>
      <c r="AE84" s="203">
        <v>0</v>
      </c>
      <c r="AF84" s="203">
        <v>0</v>
      </c>
      <c r="AG84" s="203">
        <v>-0.15</v>
      </c>
      <c r="AH84" s="203">
        <v>0</v>
      </c>
      <c r="AI84" s="203">
        <v>0</v>
      </c>
      <c r="AJ84" s="203">
        <v>0</v>
      </c>
      <c r="AK84" s="203">
        <v>-0.22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-0.15</v>
      </c>
      <c r="AH85" s="203">
        <v>0</v>
      </c>
      <c r="AI85" s="203">
        <v>0</v>
      </c>
      <c r="AJ85" s="203">
        <v>0</v>
      </c>
      <c r="AK85" s="203">
        <v>-0.22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-0.15</v>
      </c>
      <c r="AH86" s="203">
        <v>0</v>
      </c>
      <c r="AI86" s="203">
        <v>0</v>
      </c>
      <c r="AJ86" s="203">
        <v>0</v>
      </c>
      <c r="AK86" s="203">
        <v>-0.22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-0.22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-0.22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-0.22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-0.22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-0.22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-0.22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-0.22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-0.22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-0.22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-0.22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-0.22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-0.22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4.8637499999999903E-2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-5.2799999999999982E-3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-0.03</v>
      </c>
      <c r="AH3" s="203">
        <v>0</v>
      </c>
      <c r="AI3" s="203">
        <v>0</v>
      </c>
      <c r="AJ3" s="203">
        <v>0</v>
      </c>
      <c r="AK3" s="203">
        <v>-0.05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-0.03</v>
      </c>
      <c r="AH4" s="203">
        <v>0</v>
      </c>
      <c r="AI4" s="203">
        <v>0</v>
      </c>
      <c r="AJ4" s="203">
        <v>0</v>
      </c>
      <c r="AK4" s="203">
        <v>-0.05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-0.03</v>
      </c>
      <c r="AH5" s="203">
        <v>0</v>
      </c>
      <c r="AI5" s="203">
        <v>0</v>
      </c>
      <c r="AJ5" s="203">
        <v>0</v>
      </c>
      <c r="AK5" s="203">
        <v>-0.05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-0.03</v>
      </c>
      <c r="AH6" s="203">
        <v>0</v>
      </c>
      <c r="AI6" s="203">
        <v>0</v>
      </c>
      <c r="AJ6" s="203">
        <v>0</v>
      </c>
      <c r="AK6" s="203">
        <v>-0.05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-0.03</v>
      </c>
      <c r="AH7" s="203">
        <v>0</v>
      </c>
      <c r="AI7" s="203">
        <v>0</v>
      </c>
      <c r="AJ7" s="203">
        <v>0</v>
      </c>
      <c r="AK7" s="203">
        <v>-0.05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-0.03</v>
      </c>
      <c r="AH8" s="203">
        <v>0</v>
      </c>
      <c r="AI8" s="203">
        <v>0</v>
      </c>
      <c r="AJ8" s="203">
        <v>0</v>
      </c>
      <c r="AK8" s="203">
        <v>-0.05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-0.03</v>
      </c>
      <c r="AH9" s="203">
        <v>0</v>
      </c>
      <c r="AI9" s="203">
        <v>0</v>
      </c>
      <c r="AJ9" s="203">
        <v>0</v>
      </c>
      <c r="AK9" s="203">
        <v>-0.05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-0.03</v>
      </c>
      <c r="AH10" s="203">
        <v>0</v>
      </c>
      <c r="AI10" s="203">
        <v>0</v>
      </c>
      <c r="AJ10" s="203">
        <v>0</v>
      </c>
      <c r="AK10" s="203">
        <v>-0.05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-0.03</v>
      </c>
      <c r="AH11" s="203">
        <v>0</v>
      </c>
      <c r="AI11" s="203">
        <v>0</v>
      </c>
      <c r="AJ11" s="203">
        <v>0</v>
      </c>
      <c r="AK11" s="203">
        <v>-0.05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-0.03</v>
      </c>
      <c r="AH12" s="203">
        <v>0</v>
      </c>
      <c r="AI12" s="203">
        <v>0</v>
      </c>
      <c r="AJ12" s="203">
        <v>0</v>
      </c>
      <c r="AK12" s="203">
        <v>-0.05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-0.03</v>
      </c>
      <c r="AH13" s="203">
        <v>0</v>
      </c>
      <c r="AI13" s="203">
        <v>0</v>
      </c>
      <c r="AJ13" s="203">
        <v>0</v>
      </c>
      <c r="AK13" s="203">
        <v>-0.05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-0.03</v>
      </c>
      <c r="AH14" s="203">
        <v>0</v>
      </c>
      <c r="AI14" s="203">
        <v>0</v>
      </c>
      <c r="AJ14" s="203">
        <v>0</v>
      </c>
      <c r="AK14" s="203">
        <v>-0.05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-0.03</v>
      </c>
      <c r="AH15" s="203">
        <v>0</v>
      </c>
      <c r="AI15" s="203">
        <v>0</v>
      </c>
      <c r="AJ15" s="203">
        <v>0</v>
      </c>
      <c r="AK15" s="203">
        <v>-0.05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-0.03</v>
      </c>
      <c r="AH16" s="203">
        <v>0</v>
      </c>
      <c r="AI16" s="203">
        <v>0</v>
      </c>
      <c r="AJ16" s="203">
        <v>0</v>
      </c>
      <c r="AK16" s="203">
        <v>-0.05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-0.03</v>
      </c>
      <c r="AH17" s="203">
        <v>0</v>
      </c>
      <c r="AI17" s="203">
        <v>0</v>
      </c>
      <c r="AJ17" s="203">
        <v>0</v>
      </c>
      <c r="AK17" s="203">
        <v>-0.05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-0.03</v>
      </c>
      <c r="AH18" s="203">
        <v>0</v>
      </c>
      <c r="AI18" s="203">
        <v>0</v>
      </c>
      <c r="AJ18" s="203">
        <v>0</v>
      </c>
      <c r="AK18" s="203">
        <v>-0.05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-0.03</v>
      </c>
      <c r="AH19" s="203">
        <v>0</v>
      </c>
      <c r="AI19" s="203">
        <v>0</v>
      </c>
      <c r="AJ19" s="203">
        <v>0</v>
      </c>
      <c r="AK19" s="203">
        <v>-0.05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-0.03</v>
      </c>
      <c r="AH20" s="203">
        <v>0</v>
      </c>
      <c r="AI20" s="203">
        <v>0</v>
      </c>
      <c r="AJ20" s="203">
        <v>0</v>
      </c>
      <c r="AK20" s="203">
        <v>-0.05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-0.03</v>
      </c>
      <c r="AH21" s="203">
        <v>0</v>
      </c>
      <c r="AI21" s="203">
        <v>0</v>
      </c>
      <c r="AJ21" s="203">
        <v>0</v>
      </c>
      <c r="AK21" s="203">
        <v>-0.05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-0.03</v>
      </c>
      <c r="AH22" s="203">
        <v>0</v>
      </c>
      <c r="AI22" s="203">
        <v>0</v>
      </c>
      <c r="AJ22" s="203">
        <v>0</v>
      </c>
      <c r="AK22" s="203">
        <v>-0.05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-0.03</v>
      </c>
      <c r="AH23" s="203">
        <v>0</v>
      </c>
      <c r="AI23" s="203">
        <v>0</v>
      </c>
      <c r="AJ23" s="203">
        <v>0</v>
      </c>
      <c r="AK23" s="203">
        <v>-0.05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-0.03</v>
      </c>
      <c r="AH24" s="203">
        <v>0</v>
      </c>
      <c r="AI24" s="203">
        <v>0</v>
      </c>
      <c r="AJ24" s="203">
        <v>0</v>
      </c>
      <c r="AK24" s="203">
        <v>-0.05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-0.03</v>
      </c>
      <c r="AH25" s="203">
        <v>0</v>
      </c>
      <c r="AI25" s="203">
        <v>0</v>
      </c>
      <c r="AJ25" s="203">
        <v>0</v>
      </c>
      <c r="AK25" s="203">
        <v>-0.05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-0.03</v>
      </c>
      <c r="AH26" s="203">
        <v>0</v>
      </c>
      <c r="AI26" s="203">
        <v>0</v>
      </c>
      <c r="AJ26" s="203">
        <v>0</v>
      </c>
      <c r="AK26" s="203">
        <v>-0.05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-0.03</v>
      </c>
      <c r="AH27" s="203">
        <v>0</v>
      </c>
      <c r="AI27" s="203">
        <v>0</v>
      </c>
      <c r="AJ27" s="203">
        <v>0</v>
      </c>
      <c r="AK27" s="203">
        <v>-0.05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-0.03</v>
      </c>
      <c r="AH28" s="203">
        <v>0</v>
      </c>
      <c r="AI28" s="203">
        <v>0</v>
      </c>
      <c r="AJ28" s="203">
        <v>0</v>
      </c>
      <c r="AK28" s="203">
        <v>-0.05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-0.03</v>
      </c>
      <c r="AH29" s="203">
        <v>0</v>
      </c>
      <c r="AI29" s="203">
        <v>0</v>
      </c>
      <c r="AJ29" s="203">
        <v>0</v>
      </c>
      <c r="AK29" s="203">
        <v>-0.05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-0.03</v>
      </c>
      <c r="AH30" s="203">
        <v>0</v>
      </c>
      <c r="AI30" s="203">
        <v>0</v>
      </c>
      <c r="AJ30" s="203">
        <v>0</v>
      </c>
      <c r="AK30" s="203">
        <v>-0.05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-0.03</v>
      </c>
      <c r="AH31" s="203">
        <v>0</v>
      </c>
      <c r="AI31" s="203">
        <v>0</v>
      </c>
      <c r="AJ31" s="203">
        <v>0</v>
      </c>
      <c r="AK31" s="203">
        <v>-0.05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-0.03</v>
      </c>
      <c r="AH32" s="203">
        <v>0</v>
      </c>
      <c r="AI32" s="203">
        <v>0</v>
      </c>
      <c r="AJ32" s="203">
        <v>0</v>
      </c>
      <c r="AK32" s="203">
        <v>-0.05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-0.03</v>
      </c>
      <c r="AH33" s="203">
        <v>0</v>
      </c>
      <c r="AI33" s="203">
        <v>0</v>
      </c>
      <c r="AJ33" s="203">
        <v>0</v>
      </c>
      <c r="AK33" s="203">
        <v>-0.05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-0.03</v>
      </c>
      <c r="AH34" s="203">
        <v>0</v>
      </c>
      <c r="AI34" s="203">
        <v>0</v>
      </c>
      <c r="AJ34" s="203">
        <v>0</v>
      </c>
      <c r="AK34" s="203">
        <v>-0.05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-0.03</v>
      </c>
      <c r="AH35" s="203">
        <v>0</v>
      </c>
      <c r="AI35" s="203">
        <v>0</v>
      </c>
      <c r="AJ35" s="203">
        <v>0</v>
      </c>
      <c r="AK35" s="203">
        <v>-0.05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-0.03</v>
      </c>
      <c r="AH36" s="203">
        <v>0</v>
      </c>
      <c r="AI36" s="203">
        <v>0</v>
      </c>
      <c r="AJ36" s="203">
        <v>0</v>
      </c>
      <c r="AK36" s="203">
        <v>-0.05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-0.03</v>
      </c>
      <c r="AH37" s="203">
        <v>0</v>
      </c>
      <c r="AI37" s="203">
        <v>0</v>
      </c>
      <c r="AJ37" s="203">
        <v>0</v>
      </c>
      <c r="AK37" s="203">
        <v>-0.05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-0.03</v>
      </c>
      <c r="AH38" s="203">
        <v>0</v>
      </c>
      <c r="AI38" s="203">
        <v>0</v>
      </c>
      <c r="AJ38" s="203">
        <v>0</v>
      </c>
      <c r="AK38" s="203">
        <v>-0.05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-0.03</v>
      </c>
      <c r="AH39" s="203">
        <v>0</v>
      </c>
      <c r="AI39" s="203">
        <v>0</v>
      </c>
      <c r="AJ39" s="203">
        <v>0</v>
      </c>
      <c r="AK39" s="203">
        <v>-0.05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-0.03</v>
      </c>
      <c r="AH40" s="203">
        <v>0</v>
      </c>
      <c r="AI40" s="203">
        <v>0</v>
      </c>
      <c r="AJ40" s="203">
        <v>0</v>
      </c>
      <c r="AK40" s="203">
        <v>-0.05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-0.03</v>
      </c>
      <c r="AH41" s="203">
        <v>0</v>
      </c>
      <c r="AI41" s="203">
        <v>0</v>
      </c>
      <c r="AJ41" s="203">
        <v>0</v>
      </c>
      <c r="AK41" s="203">
        <v>-0.05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-0.03</v>
      </c>
      <c r="AH42" s="203">
        <v>0</v>
      </c>
      <c r="AI42" s="203">
        <v>0</v>
      </c>
      <c r="AJ42" s="203">
        <v>0</v>
      </c>
      <c r="AK42" s="203">
        <v>-0.05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-0.03</v>
      </c>
      <c r="AH43" s="203">
        <v>0</v>
      </c>
      <c r="AI43" s="203">
        <v>0</v>
      </c>
      <c r="AJ43" s="203">
        <v>0</v>
      </c>
      <c r="AK43" s="203">
        <v>-0.05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-0.03</v>
      </c>
      <c r="AH44" s="203">
        <v>0</v>
      </c>
      <c r="AI44" s="203">
        <v>0</v>
      </c>
      <c r="AJ44" s="203">
        <v>0</v>
      </c>
      <c r="AK44" s="203">
        <v>-0.05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-0.03</v>
      </c>
      <c r="AH45" s="203">
        <v>0</v>
      </c>
      <c r="AI45" s="203">
        <v>0</v>
      </c>
      <c r="AJ45" s="203">
        <v>0</v>
      </c>
      <c r="AK45" s="203">
        <v>-0.05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-0.03</v>
      </c>
      <c r="AH46" s="203">
        <v>0</v>
      </c>
      <c r="AI46" s="203">
        <v>0</v>
      </c>
      <c r="AJ46" s="203">
        <v>0</v>
      </c>
      <c r="AK46" s="203">
        <v>-0.05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-0.03</v>
      </c>
      <c r="AH47" s="203">
        <v>0</v>
      </c>
      <c r="AI47" s="203">
        <v>0</v>
      </c>
      <c r="AJ47" s="203">
        <v>0</v>
      </c>
      <c r="AK47" s="203">
        <v>-0.05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-0.03</v>
      </c>
      <c r="AH48" s="203">
        <v>0</v>
      </c>
      <c r="AI48" s="203">
        <v>0</v>
      </c>
      <c r="AJ48" s="203">
        <v>0</v>
      </c>
      <c r="AK48" s="203">
        <v>-0.05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-0.03</v>
      </c>
      <c r="AH49" s="203">
        <v>0</v>
      </c>
      <c r="AI49" s="203">
        <v>0</v>
      </c>
      <c r="AJ49" s="203">
        <v>0</v>
      </c>
      <c r="AK49" s="203">
        <v>-0.05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-0.03</v>
      </c>
      <c r="AH50" s="203">
        <v>0</v>
      </c>
      <c r="AI50" s="203">
        <v>0</v>
      </c>
      <c r="AJ50" s="203">
        <v>0</v>
      </c>
      <c r="AK50" s="203">
        <v>-0.05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-0.03</v>
      </c>
      <c r="AH51" s="203">
        <v>0</v>
      </c>
      <c r="AI51" s="203">
        <v>0</v>
      </c>
      <c r="AJ51" s="203">
        <v>0</v>
      </c>
      <c r="AK51" s="203">
        <v>-0.05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-0.03</v>
      </c>
      <c r="AH52" s="203">
        <v>0</v>
      </c>
      <c r="AI52" s="203">
        <v>0</v>
      </c>
      <c r="AJ52" s="203">
        <v>0</v>
      </c>
      <c r="AK52" s="203">
        <v>-0.05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-0.03</v>
      </c>
      <c r="AH53" s="203">
        <v>0</v>
      </c>
      <c r="AI53" s="203">
        <v>0</v>
      </c>
      <c r="AJ53" s="203">
        <v>0</v>
      </c>
      <c r="AK53" s="203">
        <v>-0.05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-0.03</v>
      </c>
      <c r="AH54" s="203">
        <v>0</v>
      </c>
      <c r="AI54" s="203">
        <v>0</v>
      </c>
      <c r="AJ54" s="203">
        <v>0</v>
      </c>
      <c r="AK54" s="203">
        <v>-0.05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-0.03</v>
      </c>
      <c r="AH55" s="203">
        <v>0</v>
      </c>
      <c r="AI55" s="203">
        <v>0</v>
      </c>
      <c r="AJ55" s="203">
        <v>0</v>
      </c>
      <c r="AK55" s="203">
        <v>-0.05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-0.03</v>
      </c>
      <c r="AH56" s="203">
        <v>0</v>
      </c>
      <c r="AI56" s="203">
        <v>0</v>
      </c>
      <c r="AJ56" s="203">
        <v>0</v>
      </c>
      <c r="AK56" s="203">
        <v>-0.05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-0.03</v>
      </c>
      <c r="AH57" s="203">
        <v>0</v>
      </c>
      <c r="AI57" s="203">
        <v>0</v>
      </c>
      <c r="AJ57" s="203">
        <v>0</v>
      </c>
      <c r="AK57" s="203">
        <v>-0.05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-0.03</v>
      </c>
      <c r="AH58" s="203">
        <v>0</v>
      </c>
      <c r="AI58" s="203">
        <v>0</v>
      </c>
      <c r="AJ58" s="203">
        <v>0</v>
      </c>
      <c r="AK58" s="203">
        <v>-0.05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-0.03</v>
      </c>
      <c r="AH59" s="203">
        <v>0</v>
      </c>
      <c r="AI59" s="203">
        <v>0</v>
      </c>
      <c r="AJ59" s="203">
        <v>0</v>
      </c>
      <c r="AK59" s="203">
        <v>-0.05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-0.03</v>
      </c>
      <c r="AH60" s="203">
        <v>0</v>
      </c>
      <c r="AI60" s="203">
        <v>0</v>
      </c>
      <c r="AJ60" s="203">
        <v>0</v>
      </c>
      <c r="AK60" s="203">
        <v>-0.05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-0.03</v>
      </c>
      <c r="AH61" s="203">
        <v>0</v>
      </c>
      <c r="AI61" s="203">
        <v>0</v>
      </c>
      <c r="AJ61" s="203">
        <v>0</v>
      </c>
      <c r="AK61" s="203">
        <v>-0.05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-0.03</v>
      </c>
      <c r="AH62" s="203">
        <v>0</v>
      </c>
      <c r="AI62" s="203">
        <v>0</v>
      </c>
      <c r="AJ62" s="203">
        <v>0</v>
      </c>
      <c r="AK62" s="203">
        <v>-0.05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-0.03</v>
      </c>
      <c r="AH63" s="203">
        <v>0</v>
      </c>
      <c r="AI63" s="203">
        <v>0</v>
      </c>
      <c r="AJ63" s="203">
        <v>0</v>
      </c>
      <c r="AK63" s="203">
        <v>-0.05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-0.03</v>
      </c>
      <c r="AH64" s="203">
        <v>0</v>
      </c>
      <c r="AI64" s="203">
        <v>0</v>
      </c>
      <c r="AJ64" s="203">
        <v>0</v>
      </c>
      <c r="AK64" s="203">
        <v>-0.05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-0.03</v>
      </c>
      <c r="AH65" s="203">
        <v>0</v>
      </c>
      <c r="AI65" s="203">
        <v>0</v>
      </c>
      <c r="AJ65" s="203">
        <v>0</v>
      </c>
      <c r="AK65" s="203">
        <v>-0.05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-0.03</v>
      </c>
      <c r="AH66" s="203">
        <v>0</v>
      </c>
      <c r="AI66" s="203">
        <v>0</v>
      </c>
      <c r="AJ66" s="203">
        <v>0</v>
      </c>
      <c r="AK66" s="203">
        <v>-0.05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-0.03</v>
      </c>
      <c r="AH67" s="203">
        <v>0</v>
      </c>
      <c r="AI67" s="203">
        <v>0</v>
      </c>
      <c r="AJ67" s="203">
        <v>0</v>
      </c>
      <c r="AK67" s="203">
        <v>-0.05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-0.03</v>
      </c>
      <c r="AH68" s="203">
        <v>0</v>
      </c>
      <c r="AI68" s="203">
        <v>0</v>
      </c>
      <c r="AJ68" s="203">
        <v>0</v>
      </c>
      <c r="AK68" s="203">
        <v>-0.05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-0.03</v>
      </c>
      <c r="AH69" s="203">
        <v>0</v>
      </c>
      <c r="AI69" s="203">
        <v>0</v>
      </c>
      <c r="AJ69" s="203">
        <v>0</v>
      </c>
      <c r="AK69" s="203">
        <v>-0.05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-0.03</v>
      </c>
      <c r="AH70" s="203">
        <v>0</v>
      </c>
      <c r="AI70" s="203">
        <v>0</v>
      </c>
      <c r="AJ70" s="203">
        <v>0</v>
      </c>
      <c r="AK70" s="203">
        <v>-0.05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-0.03</v>
      </c>
      <c r="AH71" s="203">
        <v>0</v>
      </c>
      <c r="AI71" s="203">
        <v>0</v>
      </c>
      <c r="AJ71" s="203">
        <v>0</v>
      </c>
      <c r="AK71" s="203">
        <v>-0.05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-0.03</v>
      </c>
      <c r="AH72" s="203">
        <v>0</v>
      </c>
      <c r="AI72" s="203">
        <v>0</v>
      </c>
      <c r="AJ72" s="203">
        <v>0</v>
      </c>
      <c r="AK72" s="203">
        <v>-0.05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-0.03</v>
      </c>
      <c r="AH73" s="203">
        <v>0</v>
      </c>
      <c r="AI73" s="203">
        <v>0</v>
      </c>
      <c r="AJ73" s="203">
        <v>0</v>
      </c>
      <c r="AK73" s="203">
        <v>-0.05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-0.03</v>
      </c>
      <c r="AH74" s="203">
        <v>0</v>
      </c>
      <c r="AI74" s="203">
        <v>0</v>
      </c>
      <c r="AJ74" s="203">
        <v>0</v>
      </c>
      <c r="AK74" s="203">
        <v>-0.05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-0.03</v>
      </c>
      <c r="AH75" s="203">
        <v>0</v>
      </c>
      <c r="AI75" s="203">
        <v>0</v>
      </c>
      <c r="AJ75" s="203">
        <v>0</v>
      </c>
      <c r="AK75" s="203">
        <v>-0.05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-0.03</v>
      </c>
      <c r="AH76" s="203">
        <v>0</v>
      </c>
      <c r="AI76" s="203">
        <v>0</v>
      </c>
      <c r="AJ76" s="203">
        <v>0</v>
      </c>
      <c r="AK76" s="203">
        <v>-0.05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-0.03</v>
      </c>
      <c r="AH77" s="203">
        <v>0</v>
      </c>
      <c r="AI77" s="203">
        <v>0</v>
      </c>
      <c r="AJ77" s="203">
        <v>0</v>
      </c>
      <c r="AK77" s="203">
        <v>-0.05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-0.03</v>
      </c>
      <c r="AH78" s="203">
        <v>0</v>
      </c>
      <c r="AI78" s="203">
        <v>0</v>
      </c>
      <c r="AJ78" s="203">
        <v>0</v>
      </c>
      <c r="AK78" s="203">
        <v>-0.05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-0.03</v>
      </c>
      <c r="AH79" s="203">
        <v>0</v>
      </c>
      <c r="AI79" s="203">
        <v>0</v>
      </c>
      <c r="AJ79" s="203">
        <v>0</v>
      </c>
      <c r="AK79" s="203">
        <v>-0.05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-0.03</v>
      </c>
      <c r="AH80" s="203">
        <v>0</v>
      </c>
      <c r="AI80" s="203">
        <v>0</v>
      </c>
      <c r="AJ80" s="203">
        <v>0</v>
      </c>
      <c r="AK80" s="203">
        <v>-0.05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-0.03</v>
      </c>
      <c r="AH81" s="203">
        <v>0</v>
      </c>
      <c r="AI81" s="203">
        <v>0</v>
      </c>
      <c r="AJ81" s="203">
        <v>0</v>
      </c>
      <c r="AK81" s="203">
        <v>-0.05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-0.03</v>
      </c>
      <c r="AH82" s="203">
        <v>0</v>
      </c>
      <c r="AI82" s="203">
        <v>0</v>
      </c>
      <c r="AJ82" s="203">
        <v>0</v>
      </c>
      <c r="AK82" s="203">
        <v>-0.05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-0.03</v>
      </c>
      <c r="AH83" s="203">
        <v>0</v>
      </c>
      <c r="AI83" s="203">
        <v>0</v>
      </c>
      <c r="AJ83" s="203">
        <v>0</v>
      </c>
      <c r="AK83" s="203">
        <v>-0.05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-0.03</v>
      </c>
      <c r="AH84" s="203">
        <v>0</v>
      </c>
      <c r="AI84" s="203">
        <v>0</v>
      </c>
      <c r="AJ84" s="203">
        <v>0</v>
      </c>
      <c r="AK84" s="203">
        <v>-0.05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-0.03</v>
      </c>
      <c r="AH85" s="203">
        <v>0</v>
      </c>
      <c r="AI85" s="203">
        <v>0</v>
      </c>
      <c r="AJ85" s="203">
        <v>0</v>
      </c>
      <c r="AK85" s="203">
        <v>-0.05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-0.03</v>
      </c>
      <c r="AH86" s="203">
        <v>0</v>
      </c>
      <c r="AI86" s="203">
        <v>0</v>
      </c>
      <c r="AJ86" s="203">
        <v>0</v>
      </c>
      <c r="AK86" s="203">
        <v>-0.05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-0.05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-0.05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-0.05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-0.05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-0.05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-0.05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-0.05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-0.05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-0.05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-0.05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-0.05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-0.05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-1.1999999999999977E-3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-0.5</v>
      </c>
      <c r="H3" s="203">
        <v>0</v>
      </c>
      <c r="I3" s="203">
        <v>0</v>
      </c>
      <c r="J3" s="203">
        <v>0</v>
      </c>
      <c r="K3" s="203">
        <v>-3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-0.5</v>
      </c>
      <c r="H4" s="203">
        <v>0</v>
      </c>
      <c r="I4" s="203">
        <v>0</v>
      </c>
      <c r="J4" s="203">
        <v>0</v>
      </c>
      <c r="K4" s="203">
        <v>-3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-0.5</v>
      </c>
      <c r="H5" s="203">
        <v>0</v>
      </c>
      <c r="I5" s="203">
        <v>0</v>
      </c>
      <c r="J5" s="203">
        <v>0</v>
      </c>
      <c r="K5" s="203">
        <v>-3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-0.5</v>
      </c>
      <c r="H6" s="203">
        <v>0</v>
      </c>
      <c r="I6" s="203">
        <v>0</v>
      </c>
      <c r="J6" s="203">
        <v>0</v>
      </c>
      <c r="K6" s="203">
        <v>-3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-0.5</v>
      </c>
      <c r="H7" s="203">
        <v>0</v>
      </c>
      <c r="I7" s="203">
        <v>0</v>
      </c>
      <c r="J7" s="203">
        <v>0</v>
      </c>
      <c r="K7" s="203">
        <v>-3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-0.5</v>
      </c>
      <c r="H8" s="203">
        <v>0</v>
      </c>
      <c r="I8" s="203">
        <v>0</v>
      </c>
      <c r="J8" s="203">
        <v>0</v>
      </c>
      <c r="K8" s="203">
        <v>-3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-0.5</v>
      </c>
      <c r="H9" s="203">
        <v>0</v>
      </c>
      <c r="I9" s="203">
        <v>0</v>
      </c>
      <c r="J9" s="203">
        <v>0</v>
      </c>
      <c r="K9" s="203">
        <v>-3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-0.5</v>
      </c>
      <c r="H10" s="203">
        <v>0</v>
      </c>
      <c r="I10" s="203">
        <v>0</v>
      </c>
      <c r="J10" s="203">
        <v>0</v>
      </c>
      <c r="K10" s="203">
        <v>-3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-0.5</v>
      </c>
      <c r="H11" s="203">
        <v>0</v>
      </c>
      <c r="I11" s="203">
        <v>0</v>
      </c>
      <c r="J11" s="203">
        <v>0</v>
      </c>
      <c r="K11" s="203">
        <v>-3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-0.5</v>
      </c>
      <c r="H12" s="203">
        <v>0</v>
      </c>
      <c r="I12" s="203">
        <v>0</v>
      </c>
      <c r="J12" s="203">
        <v>0</v>
      </c>
      <c r="K12" s="203">
        <v>-3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-0.5</v>
      </c>
      <c r="H13" s="203">
        <v>0</v>
      </c>
      <c r="I13" s="203">
        <v>0</v>
      </c>
      <c r="J13" s="203">
        <v>0</v>
      </c>
      <c r="K13" s="203">
        <v>-3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-0.5</v>
      </c>
      <c r="H14" s="203">
        <v>0</v>
      </c>
      <c r="I14" s="203">
        <v>0</v>
      </c>
      <c r="J14" s="203">
        <v>0</v>
      </c>
      <c r="K14" s="203">
        <v>-3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-0.5</v>
      </c>
      <c r="H15" s="203">
        <v>0</v>
      </c>
      <c r="I15" s="203">
        <v>0</v>
      </c>
      <c r="J15" s="203">
        <v>0</v>
      </c>
      <c r="K15" s="203">
        <v>-3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-0.5</v>
      </c>
      <c r="H16" s="203">
        <v>0</v>
      </c>
      <c r="I16" s="203">
        <v>0</v>
      </c>
      <c r="J16" s="203">
        <v>0</v>
      </c>
      <c r="K16" s="203">
        <v>-3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-0.5</v>
      </c>
      <c r="H17" s="203">
        <v>0</v>
      </c>
      <c r="I17" s="203">
        <v>0</v>
      </c>
      <c r="J17" s="203">
        <v>0</v>
      </c>
      <c r="K17" s="203">
        <v>-3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-0.5</v>
      </c>
      <c r="H18" s="203">
        <v>0</v>
      </c>
      <c r="I18" s="203">
        <v>0</v>
      </c>
      <c r="J18" s="203">
        <v>0</v>
      </c>
      <c r="K18" s="203">
        <v>-3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-0.5</v>
      </c>
      <c r="H19" s="203">
        <v>0</v>
      </c>
      <c r="I19" s="203">
        <v>0</v>
      </c>
      <c r="J19" s="203">
        <v>0</v>
      </c>
      <c r="K19" s="203">
        <v>-3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-0.5</v>
      </c>
      <c r="H20" s="203">
        <v>0</v>
      </c>
      <c r="I20" s="203">
        <v>0</v>
      </c>
      <c r="J20" s="203">
        <v>0</v>
      </c>
      <c r="K20" s="203">
        <v>-3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-0.5</v>
      </c>
      <c r="H21" s="203">
        <v>0</v>
      </c>
      <c r="I21" s="203">
        <v>0</v>
      </c>
      <c r="J21" s="203">
        <v>0</v>
      </c>
      <c r="K21" s="203">
        <v>-3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-0.5</v>
      </c>
      <c r="H22" s="203">
        <v>0</v>
      </c>
      <c r="I22" s="203">
        <v>0</v>
      </c>
      <c r="J22" s="203">
        <v>0</v>
      </c>
      <c r="K22" s="203">
        <v>-3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-0.5</v>
      </c>
      <c r="H23" s="203">
        <v>0</v>
      </c>
      <c r="I23" s="203">
        <v>0</v>
      </c>
      <c r="J23" s="203">
        <v>0</v>
      </c>
      <c r="K23" s="203">
        <v>-3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-0.5</v>
      </c>
      <c r="H24" s="203">
        <v>0</v>
      </c>
      <c r="I24" s="203">
        <v>0</v>
      </c>
      <c r="J24" s="203">
        <v>0</v>
      </c>
      <c r="K24" s="203">
        <v>-3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-0.5</v>
      </c>
      <c r="H25" s="203">
        <v>0</v>
      </c>
      <c r="I25" s="203">
        <v>0</v>
      </c>
      <c r="J25" s="203">
        <v>0</v>
      </c>
      <c r="K25" s="203">
        <v>-3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-0.5</v>
      </c>
      <c r="H26" s="203">
        <v>0</v>
      </c>
      <c r="I26" s="203">
        <v>0</v>
      </c>
      <c r="J26" s="203">
        <v>0</v>
      </c>
      <c r="K26" s="203">
        <v>-3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-0.5</v>
      </c>
      <c r="H27" s="203">
        <v>0</v>
      </c>
      <c r="I27" s="203">
        <v>0</v>
      </c>
      <c r="J27" s="203">
        <v>0</v>
      </c>
      <c r="K27" s="203">
        <v>-3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-0.5</v>
      </c>
      <c r="H28" s="203">
        <v>0</v>
      </c>
      <c r="I28" s="203">
        <v>0</v>
      </c>
      <c r="J28" s="203">
        <v>0</v>
      </c>
      <c r="K28" s="203">
        <v>-3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-0.5</v>
      </c>
      <c r="H29" s="203">
        <v>0</v>
      </c>
      <c r="I29" s="203">
        <v>0</v>
      </c>
      <c r="J29" s="203">
        <v>0</v>
      </c>
      <c r="K29" s="203">
        <v>-3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-0.5</v>
      </c>
      <c r="H30" s="203">
        <v>0</v>
      </c>
      <c r="I30" s="203">
        <v>0</v>
      </c>
      <c r="J30" s="203">
        <v>0</v>
      </c>
      <c r="K30" s="203">
        <v>-3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-0.5</v>
      </c>
      <c r="H31" s="203">
        <v>0</v>
      </c>
      <c r="I31" s="203">
        <v>0</v>
      </c>
      <c r="J31" s="203">
        <v>0</v>
      </c>
      <c r="K31" s="203">
        <v>-3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-0.5</v>
      </c>
      <c r="H32" s="203">
        <v>0</v>
      </c>
      <c r="I32" s="203">
        <v>0</v>
      </c>
      <c r="J32" s="203">
        <v>0</v>
      </c>
      <c r="K32" s="203">
        <v>-3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-0.5</v>
      </c>
      <c r="H33" s="203">
        <v>0</v>
      </c>
      <c r="I33" s="203">
        <v>0</v>
      </c>
      <c r="J33" s="203">
        <v>0</v>
      </c>
      <c r="K33" s="203">
        <v>-3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-0.5</v>
      </c>
      <c r="H34" s="203">
        <v>0</v>
      </c>
      <c r="I34" s="203">
        <v>0</v>
      </c>
      <c r="J34" s="203">
        <v>0</v>
      </c>
      <c r="K34" s="203">
        <v>-3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-0.5</v>
      </c>
      <c r="H35" s="203">
        <v>0</v>
      </c>
      <c r="I35" s="203">
        <v>0</v>
      </c>
      <c r="J35" s="203">
        <v>0</v>
      </c>
      <c r="K35" s="203">
        <v>-3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-0.5</v>
      </c>
      <c r="H36" s="203">
        <v>0</v>
      </c>
      <c r="I36" s="203">
        <v>0</v>
      </c>
      <c r="J36" s="203">
        <v>0</v>
      </c>
      <c r="K36" s="203">
        <v>-3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-0.5</v>
      </c>
      <c r="H37" s="203">
        <v>0</v>
      </c>
      <c r="I37" s="203">
        <v>0</v>
      </c>
      <c r="J37" s="203">
        <v>0</v>
      </c>
      <c r="K37" s="203">
        <v>-3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-0.5</v>
      </c>
      <c r="H38" s="203">
        <v>0</v>
      </c>
      <c r="I38" s="203">
        <v>0</v>
      </c>
      <c r="J38" s="203">
        <v>0</v>
      </c>
      <c r="K38" s="203">
        <v>-3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-0.5</v>
      </c>
      <c r="H39" s="203">
        <v>0</v>
      </c>
      <c r="I39" s="203">
        <v>0</v>
      </c>
      <c r="J39" s="203">
        <v>0</v>
      </c>
      <c r="K39" s="203">
        <v>-3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-0.5</v>
      </c>
      <c r="H40" s="203">
        <v>0</v>
      </c>
      <c r="I40" s="203">
        <v>0</v>
      </c>
      <c r="J40" s="203">
        <v>0</v>
      </c>
      <c r="K40" s="203">
        <v>-3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-0.5</v>
      </c>
      <c r="H41" s="203">
        <v>0</v>
      </c>
      <c r="I41" s="203">
        <v>0</v>
      </c>
      <c r="J41" s="203">
        <v>0</v>
      </c>
      <c r="K41" s="203">
        <v>-3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-0.5</v>
      </c>
      <c r="H42" s="203">
        <v>0</v>
      </c>
      <c r="I42" s="203">
        <v>0</v>
      </c>
      <c r="J42" s="203">
        <v>0</v>
      </c>
      <c r="K42" s="203">
        <v>-3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-0.5</v>
      </c>
      <c r="H43" s="203">
        <v>0</v>
      </c>
      <c r="I43" s="203">
        <v>0</v>
      </c>
      <c r="J43" s="203">
        <v>0</v>
      </c>
      <c r="K43" s="203">
        <v>-3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-0.5</v>
      </c>
      <c r="H44" s="203">
        <v>0</v>
      </c>
      <c r="I44" s="203">
        <v>0</v>
      </c>
      <c r="J44" s="203">
        <v>0</v>
      </c>
      <c r="K44" s="203">
        <v>-3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-0.5</v>
      </c>
      <c r="H45" s="203">
        <v>0</v>
      </c>
      <c r="I45" s="203">
        <v>0</v>
      </c>
      <c r="J45" s="203">
        <v>0</v>
      </c>
      <c r="K45" s="203">
        <v>-3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-0.5</v>
      </c>
      <c r="H46" s="203">
        <v>0</v>
      </c>
      <c r="I46" s="203">
        <v>0</v>
      </c>
      <c r="J46" s="203">
        <v>0</v>
      </c>
      <c r="K46" s="203">
        <v>-3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-0.5</v>
      </c>
      <c r="H47" s="203">
        <v>0</v>
      </c>
      <c r="I47" s="203">
        <v>0</v>
      </c>
      <c r="J47" s="203">
        <v>0</v>
      </c>
      <c r="K47" s="203">
        <v>-3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-0.5</v>
      </c>
      <c r="H48" s="203">
        <v>0</v>
      </c>
      <c r="I48" s="203">
        <v>0</v>
      </c>
      <c r="J48" s="203">
        <v>0</v>
      </c>
      <c r="K48" s="203">
        <v>-3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-0.5</v>
      </c>
      <c r="H49" s="203">
        <v>0</v>
      </c>
      <c r="I49" s="203">
        <v>0</v>
      </c>
      <c r="J49" s="203">
        <v>0</v>
      </c>
      <c r="K49" s="203">
        <v>-3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-0.5</v>
      </c>
      <c r="H50" s="203">
        <v>0</v>
      </c>
      <c r="I50" s="203">
        <v>0</v>
      </c>
      <c r="J50" s="203">
        <v>0</v>
      </c>
      <c r="K50" s="203">
        <v>-3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-0.5</v>
      </c>
      <c r="H51" s="203">
        <v>0</v>
      </c>
      <c r="I51" s="203">
        <v>0</v>
      </c>
      <c r="J51" s="203">
        <v>0</v>
      </c>
      <c r="K51" s="203">
        <v>-3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-0.5</v>
      </c>
      <c r="H52" s="203">
        <v>0</v>
      </c>
      <c r="I52" s="203">
        <v>0</v>
      </c>
      <c r="J52" s="203">
        <v>0</v>
      </c>
      <c r="K52" s="203">
        <v>-3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-0.5</v>
      </c>
      <c r="H53" s="203">
        <v>0</v>
      </c>
      <c r="I53" s="203">
        <v>0</v>
      </c>
      <c r="J53" s="203">
        <v>0</v>
      </c>
      <c r="K53" s="203">
        <v>-3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-0.5</v>
      </c>
      <c r="H54" s="203">
        <v>0</v>
      </c>
      <c r="I54" s="203">
        <v>0</v>
      </c>
      <c r="J54" s="203">
        <v>0</v>
      </c>
      <c r="K54" s="203">
        <v>-3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-0.5</v>
      </c>
      <c r="H55" s="203">
        <v>0</v>
      </c>
      <c r="I55" s="203">
        <v>0</v>
      </c>
      <c r="J55" s="203">
        <v>0</v>
      </c>
      <c r="K55" s="203">
        <v>-3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-0.5</v>
      </c>
      <c r="H56" s="203">
        <v>0</v>
      </c>
      <c r="I56" s="203">
        <v>0</v>
      </c>
      <c r="J56" s="203">
        <v>0</v>
      </c>
      <c r="K56" s="203">
        <v>-3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-0.5</v>
      </c>
      <c r="H57" s="203">
        <v>0</v>
      </c>
      <c r="I57" s="203">
        <v>0</v>
      </c>
      <c r="J57" s="203">
        <v>0</v>
      </c>
      <c r="K57" s="203">
        <v>-3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-0.5</v>
      </c>
      <c r="H58" s="203">
        <v>0</v>
      </c>
      <c r="I58" s="203">
        <v>0</v>
      </c>
      <c r="J58" s="203">
        <v>0</v>
      </c>
      <c r="K58" s="203">
        <v>-3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-0.5</v>
      </c>
      <c r="H59" s="203">
        <v>0</v>
      </c>
      <c r="I59" s="203">
        <v>0</v>
      </c>
      <c r="J59" s="203">
        <v>0</v>
      </c>
      <c r="K59" s="203">
        <v>-3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-0.5</v>
      </c>
      <c r="H60" s="203">
        <v>0</v>
      </c>
      <c r="I60" s="203">
        <v>0</v>
      </c>
      <c r="J60" s="203">
        <v>0</v>
      </c>
      <c r="K60" s="203">
        <v>-3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-0.5</v>
      </c>
      <c r="H61" s="203">
        <v>0</v>
      </c>
      <c r="I61" s="203">
        <v>0</v>
      </c>
      <c r="J61" s="203">
        <v>0</v>
      </c>
      <c r="K61" s="203">
        <v>-3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-0.5</v>
      </c>
      <c r="H62" s="203">
        <v>0</v>
      </c>
      <c r="I62" s="203">
        <v>0</v>
      </c>
      <c r="J62" s="203">
        <v>0</v>
      </c>
      <c r="K62" s="203">
        <v>-3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-0.5</v>
      </c>
      <c r="H63" s="203">
        <v>0</v>
      </c>
      <c r="I63" s="203">
        <v>0</v>
      </c>
      <c r="J63" s="203">
        <v>0</v>
      </c>
      <c r="K63" s="203">
        <v>-3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-0.5</v>
      </c>
      <c r="H64" s="203">
        <v>0</v>
      </c>
      <c r="I64" s="203">
        <v>0</v>
      </c>
      <c r="J64" s="203">
        <v>0</v>
      </c>
      <c r="K64" s="203">
        <v>-3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-0.5</v>
      </c>
      <c r="H65" s="203">
        <v>0</v>
      </c>
      <c r="I65" s="203">
        <v>0</v>
      </c>
      <c r="J65" s="203">
        <v>0</v>
      </c>
      <c r="K65" s="203">
        <v>-3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-0.5</v>
      </c>
      <c r="H66" s="203">
        <v>0</v>
      </c>
      <c r="I66" s="203">
        <v>0</v>
      </c>
      <c r="J66" s="203">
        <v>0</v>
      </c>
      <c r="K66" s="203">
        <v>-3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-0.5</v>
      </c>
      <c r="H67" s="203">
        <v>0</v>
      </c>
      <c r="I67" s="203">
        <v>0</v>
      </c>
      <c r="J67" s="203">
        <v>0</v>
      </c>
      <c r="K67" s="203">
        <v>-3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-0.5</v>
      </c>
      <c r="H68" s="203">
        <v>0</v>
      </c>
      <c r="I68" s="203">
        <v>0</v>
      </c>
      <c r="J68" s="203">
        <v>0</v>
      </c>
      <c r="K68" s="203">
        <v>-3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-0.5</v>
      </c>
      <c r="H69" s="203">
        <v>0</v>
      </c>
      <c r="I69" s="203">
        <v>0</v>
      </c>
      <c r="J69" s="203">
        <v>0</v>
      </c>
      <c r="K69" s="203">
        <v>-3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-0.5</v>
      </c>
      <c r="H70" s="203">
        <v>0</v>
      </c>
      <c r="I70" s="203">
        <v>0</v>
      </c>
      <c r="J70" s="203">
        <v>0</v>
      </c>
      <c r="K70" s="203">
        <v>-3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-0.5</v>
      </c>
      <c r="H71" s="203">
        <v>0</v>
      </c>
      <c r="I71" s="203">
        <v>0</v>
      </c>
      <c r="J71" s="203">
        <v>0</v>
      </c>
      <c r="K71" s="203">
        <v>-3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-0.5</v>
      </c>
      <c r="H72" s="203">
        <v>0</v>
      </c>
      <c r="I72" s="203">
        <v>0</v>
      </c>
      <c r="J72" s="203">
        <v>0</v>
      </c>
      <c r="K72" s="203">
        <v>-3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-0.5</v>
      </c>
      <c r="H73" s="203">
        <v>0</v>
      </c>
      <c r="I73" s="203">
        <v>0</v>
      </c>
      <c r="J73" s="203">
        <v>0</v>
      </c>
      <c r="K73" s="203">
        <v>-3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-0.5</v>
      </c>
      <c r="H74" s="203">
        <v>0</v>
      </c>
      <c r="I74" s="203">
        <v>0</v>
      </c>
      <c r="J74" s="203">
        <v>0</v>
      </c>
      <c r="K74" s="203">
        <v>-3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-0.5</v>
      </c>
      <c r="H75" s="203">
        <v>0</v>
      </c>
      <c r="I75" s="203">
        <v>0</v>
      </c>
      <c r="J75" s="203">
        <v>0</v>
      </c>
      <c r="K75" s="203">
        <v>-3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-0.5</v>
      </c>
      <c r="H76" s="203">
        <v>0</v>
      </c>
      <c r="I76" s="203">
        <v>0</v>
      </c>
      <c r="J76" s="203">
        <v>0</v>
      </c>
      <c r="K76" s="203">
        <v>-3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-0.5</v>
      </c>
      <c r="H77" s="203">
        <v>0</v>
      </c>
      <c r="I77" s="203">
        <v>0</v>
      </c>
      <c r="J77" s="203">
        <v>0</v>
      </c>
      <c r="K77" s="203">
        <v>-3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-0.5</v>
      </c>
      <c r="H78" s="203">
        <v>0</v>
      </c>
      <c r="I78" s="203">
        <v>0</v>
      </c>
      <c r="J78" s="203">
        <v>0</v>
      </c>
      <c r="K78" s="203">
        <v>-3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-0.5</v>
      </c>
      <c r="H79" s="203">
        <v>0</v>
      </c>
      <c r="I79" s="203">
        <v>0</v>
      </c>
      <c r="J79" s="203">
        <v>0</v>
      </c>
      <c r="K79" s="203">
        <v>-3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-0.5</v>
      </c>
      <c r="H80" s="203">
        <v>0</v>
      </c>
      <c r="I80" s="203">
        <v>0</v>
      </c>
      <c r="J80" s="203">
        <v>0</v>
      </c>
      <c r="K80" s="203">
        <v>-3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-0.5</v>
      </c>
      <c r="H81" s="203">
        <v>0</v>
      </c>
      <c r="I81" s="203">
        <v>0</v>
      </c>
      <c r="J81" s="203">
        <v>0</v>
      </c>
      <c r="K81" s="203">
        <v>-3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-0.5</v>
      </c>
      <c r="H82" s="203">
        <v>0</v>
      </c>
      <c r="I82" s="203">
        <v>0</v>
      </c>
      <c r="J82" s="203">
        <v>0</v>
      </c>
      <c r="K82" s="203">
        <v>-3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-0.5</v>
      </c>
      <c r="H83" s="203">
        <v>0</v>
      </c>
      <c r="I83" s="203">
        <v>0</v>
      </c>
      <c r="J83" s="203">
        <v>0</v>
      </c>
      <c r="K83" s="203">
        <v>-3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-0.5</v>
      </c>
      <c r="H84" s="203">
        <v>0</v>
      </c>
      <c r="I84" s="203">
        <v>0</v>
      </c>
      <c r="J84" s="203">
        <v>0</v>
      </c>
      <c r="K84" s="203">
        <v>-3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-0.5</v>
      </c>
      <c r="H85" s="203">
        <v>0</v>
      </c>
      <c r="I85" s="203">
        <v>0</v>
      </c>
      <c r="J85" s="203">
        <v>0</v>
      </c>
      <c r="K85" s="203">
        <v>-3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-0.5</v>
      </c>
      <c r="H86" s="203">
        <v>0</v>
      </c>
      <c r="I86" s="203">
        <v>0</v>
      </c>
      <c r="J86" s="203">
        <v>0</v>
      </c>
      <c r="K86" s="203">
        <v>-3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-3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-3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-3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-3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-3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-3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-3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-3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-3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-3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-3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-3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0.84499999999999997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-7.1999999999999995E-2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34.659999999999997</v>
      </c>
      <c r="J3" s="203">
        <v>2.41</v>
      </c>
      <c r="K3" s="203">
        <v>-53</v>
      </c>
      <c r="L3" s="203">
        <v>107.6</v>
      </c>
      <c r="M3" s="203">
        <v>1.8</v>
      </c>
      <c r="N3" s="203">
        <v>0.78</v>
      </c>
      <c r="O3" s="203">
        <v>2.2999999999999998</v>
      </c>
      <c r="P3" s="203">
        <v>0.86</v>
      </c>
      <c r="Q3" s="203">
        <v>9.58</v>
      </c>
      <c r="R3" s="203">
        <v>9.34</v>
      </c>
      <c r="S3" s="203">
        <v>5.74</v>
      </c>
      <c r="T3" s="203">
        <v>0</v>
      </c>
      <c r="U3" s="203">
        <v>1.62</v>
      </c>
      <c r="V3" s="203">
        <v>9.1</v>
      </c>
      <c r="W3" s="203">
        <v>0.64</v>
      </c>
      <c r="X3" s="203">
        <v>2.0299999999999998</v>
      </c>
      <c r="Y3" s="203">
        <v>0</v>
      </c>
      <c r="Z3" s="203">
        <v>29.37</v>
      </c>
      <c r="AA3" s="203">
        <v>20.25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34.090000000000003</v>
      </c>
      <c r="AH3" s="203">
        <v>0</v>
      </c>
      <c r="AI3" s="203">
        <v>57.43</v>
      </c>
      <c r="AJ3" s="203">
        <v>0</v>
      </c>
      <c r="AK3" s="203">
        <v>100.55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34.659999999999997</v>
      </c>
      <c r="J4" s="203">
        <v>2.41</v>
      </c>
      <c r="K4" s="203">
        <v>-53</v>
      </c>
      <c r="L4" s="203">
        <v>107.6</v>
      </c>
      <c r="M4" s="203">
        <v>1.8</v>
      </c>
      <c r="N4" s="203">
        <v>0.78</v>
      </c>
      <c r="O4" s="203">
        <v>2.2999999999999998</v>
      </c>
      <c r="P4" s="203">
        <v>0.86</v>
      </c>
      <c r="Q4" s="203">
        <v>9.58</v>
      </c>
      <c r="R4" s="203">
        <v>9.34</v>
      </c>
      <c r="S4" s="203">
        <v>5.74</v>
      </c>
      <c r="T4" s="203">
        <v>0</v>
      </c>
      <c r="U4" s="203">
        <v>1.62</v>
      </c>
      <c r="V4" s="203">
        <v>9.1</v>
      </c>
      <c r="W4" s="203">
        <v>0.64</v>
      </c>
      <c r="X4" s="203">
        <v>2.0299999999999998</v>
      </c>
      <c r="Y4" s="203">
        <v>0</v>
      </c>
      <c r="Z4" s="203">
        <v>40.99</v>
      </c>
      <c r="AA4" s="203">
        <v>20.25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34.090000000000003</v>
      </c>
      <c r="AH4" s="203">
        <v>0</v>
      </c>
      <c r="AI4" s="203">
        <v>57.43</v>
      </c>
      <c r="AJ4" s="203">
        <v>0</v>
      </c>
      <c r="AK4" s="203">
        <v>100.55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34.659999999999997</v>
      </c>
      <c r="J5" s="203">
        <v>2.41</v>
      </c>
      <c r="K5" s="203">
        <v>-53</v>
      </c>
      <c r="L5" s="203">
        <v>107.6</v>
      </c>
      <c r="M5" s="203">
        <v>1.8</v>
      </c>
      <c r="N5" s="203">
        <v>0.78</v>
      </c>
      <c r="O5" s="203">
        <v>2.2999999999999998</v>
      </c>
      <c r="P5" s="203">
        <v>0.86</v>
      </c>
      <c r="Q5" s="203">
        <v>9.58</v>
      </c>
      <c r="R5" s="203">
        <v>9.34</v>
      </c>
      <c r="S5" s="203">
        <v>5.74</v>
      </c>
      <c r="T5" s="203">
        <v>0</v>
      </c>
      <c r="U5" s="203">
        <v>1.62</v>
      </c>
      <c r="V5" s="203">
        <v>9.1</v>
      </c>
      <c r="W5" s="203">
        <v>6.82</v>
      </c>
      <c r="X5" s="203">
        <v>2.0299999999999998</v>
      </c>
      <c r="Y5" s="203">
        <v>0</v>
      </c>
      <c r="Z5" s="203">
        <v>47.99</v>
      </c>
      <c r="AA5" s="203">
        <v>20.25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34.090000000000003</v>
      </c>
      <c r="AH5" s="203">
        <v>0</v>
      </c>
      <c r="AI5" s="203">
        <v>57.43</v>
      </c>
      <c r="AJ5" s="203">
        <v>0</v>
      </c>
      <c r="AK5" s="203">
        <v>100.55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34.659999999999997</v>
      </c>
      <c r="J6" s="203">
        <v>2.41</v>
      </c>
      <c r="K6" s="203">
        <v>-53</v>
      </c>
      <c r="L6" s="203">
        <v>107.6</v>
      </c>
      <c r="M6" s="203">
        <v>1.8</v>
      </c>
      <c r="N6" s="203">
        <v>0.78</v>
      </c>
      <c r="O6" s="203">
        <v>2.2999999999999998</v>
      </c>
      <c r="P6" s="203">
        <v>0.86</v>
      </c>
      <c r="Q6" s="203">
        <v>9.58</v>
      </c>
      <c r="R6" s="203">
        <v>9.34</v>
      </c>
      <c r="S6" s="203">
        <v>5.74</v>
      </c>
      <c r="T6" s="203">
        <v>0</v>
      </c>
      <c r="U6" s="203">
        <v>1.62</v>
      </c>
      <c r="V6" s="203">
        <v>9.1</v>
      </c>
      <c r="W6" s="203">
        <v>0.64</v>
      </c>
      <c r="X6" s="203">
        <v>24.1</v>
      </c>
      <c r="Y6" s="203">
        <v>0</v>
      </c>
      <c r="Z6" s="203">
        <v>47.99</v>
      </c>
      <c r="AA6" s="203">
        <v>20.25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34.090000000000003</v>
      </c>
      <c r="AH6" s="203">
        <v>0</v>
      </c>
      <c r="AI6" s="203">
        <v>57.43</v>
      </c>
      <c r="AJ6" s="203">
        <v>0</v>
      </c>
      <c r="AK6" s="203">
        <v>100.55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34.659999999999997</v>
      </c>
      <c r="J7" s="203">
        <v>2.41</v>
      </c>
      <c r="K7" s="203">
        <v>-53</v>
      </c>
      <c r="L7" s="203">
        <v>107.6</v>
      </c>
      <c r="M7" s="203">
        <v>1.8</v>
      </c>
      <c r="N7" s="203">
        <v>0.78</v>
      </c>
      <c r="O7" s="203">
        <v>2.2999999999999998</v>
      </c>
      <c r="P7" s="203">
        <v>0.86</v>
      </c>
      <c r="Q7" s="203">
        <v>9.58</v>
      </c>
      <c r="R7" s="203">
        <v>9.34</v>
      </c>
      <c r="S7" s="203">
        <v>5.74</v>
      </c>
      <c r="T7" s="203">
        <v>0</v>
      </c>
      <c r="U7" s="203">
        <v>1.62</v>
      </c>
      <c r="V7" s="203">
        <v>9.1</v>
      </c>
      <c r="W7" s="203">
        <v>0.64</v>
      </c>
      <c r="X7" s="203">
        <v>41.54</v>
      </c>
      <c r="Y7" s="203">
        <v>0</v>
      </c>
      <c r="Z7" s="203">
        <v>47.99</v>
      </c>
      <c r="AA7" s="203">
        <v>20.25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34.090000000000003</v>
      </c>
      <c r="AH7" s="203">
        <v>0</v>
      </c>
      <c r="AI7" s="203">
        <v>57.43</v>
      </c>
      <c r="AJ7" s="203">
        <v>0</v>
      </c>
      <c r="AK7" s="203">
        <v>100.55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34.659999999999997</v>
      </c>
      <c r="J8" s="203">
        <v>2.41</v>
      </c>
      <c r="K8" s="203">
        <v>-53</v>
      </c>
      <c r="L8" s="203">
        <v>107.6</v>
      </c>
      <c r="M8" s="203">
        <v>1.8</v>
      </c>
      <c r="N8" s="203">
        <v>0.78</v>
      </c>
      <c r="O8" s="203">
        <v>2.2999999999999998</v>
      </c>
      <c r="P8" s="203">
        <v>0.86</v>
      </c>
      <c r="Q8" s="203">
        <v>9.58</v>
      </c>
      <c r="R8" s="203">
        <v>9.34</v>
      </c>
      <c r="S8" s="203">
        <v>5.74</v>
      </c>
      <c r="T8" s="203">
        <v>0</v>
      </c>
      <c r="U8" s="203">
        <v>1.62</v>
      </c>
      <c r="V8" s="203">
        <v>9.1</v>
      </c>
      <c r="W8" s="203">
        <v>0.64</v>
      </c>
      <c r="X8" s="203">
        <v>50.26</v>
      </c>
      <c r="Y8" s="203">
        <v>0</v>
      </c>
      <c r="Z8" s="203">
        <v>47.99</v>
      </c>
      <c r="AA8" s="203">
        <v>20.25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34.090000000000003</v>
      </c>
      <c r="AH8" s="203">
        <v>0</v>
      </c>
      <c r="AI8" s="203">
        <v>57.43</v>
      </c>
      <c r="AJ8" s="203">
        <v>0</v>
      </c>
      <c r="AK8" s="203">
        <v>100.55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34.659999999999997</v>
      </c>
      <c r="J9" s="203">
        <v>2.41</v>
      </c>
      <c r="K9" s="203">
        <v>-53</v>
      </c>
      <c r="L9" s="203">
        <v>107.6</v>
      </c>
      <c r="M9" s="203">
        <v>1.86</v>
      </c>
      <c r="N9" s="203">
        <v>0.78</v>
      </c>
      <c r="O9" s="203">
        <v>2.2999999999999998</v>
      </c>
      <c r="P9" s="203">
        <v>0.86</v>
      </c>
      <c r="Q9" s="203">
        <v>9.58</v>
      </c>
      <c r="R9" s="203">
        <v>9.34</v>
      </c>
      <c r="S9" s="203">
        <v>5.74</v>
      </c>
      <c r="T9" s="203">
        <v>0</v>
      </c>
      <c r="U9" s="203">
        <v>1.62</v>
      </c>
      <c r="V9" s="203">
        <v>9.1</v>
      </c>
      <c r="W9" s="203">
        <v>15.38</v>
      </c>
      <c r="X9" s="203">
        <v>50.26</v>
      </c>
      <c r="Y9" s="203">
        <v>0</v>
      </c>
      <c r="Z9" s="203">
        <v>47.99</v>
      </c>
      <c r="AA9" s="203">
        <v>20.25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34.090000000000003</v>
      </c>
      <c r="AH9" s="203">
        <v>0</v>
      </c>
      <c r="AI9" s="203">
        <v>57.43</v>
      </c>
      <c r="AJ9" s="203">
        <v>0</v>
      </c>
      <c r="AK9" s="203">
        <v>100.55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34.659999999999997</v>
      </c>
      <c r="J10" s="203">
        <v>2.41</v>
      </c>
      <c r="K10" s="203">
        <v>-53</v>
      </c>
      <c r="L10" s="203">
        <v>107.6</v>
      </c>
      <c r="M10" s="203">
        <v>1.86</v>
      </c>
      <c r="N10" s="203">
        <v>0.78</v>
      </c>
      <c r="O10" s="203">
        <v>2.2999999999999998</v>
      </c>
      <c r="P10" s="203">
        <v>0.86</v>
      </c>
      <c r="Q10" s="203">
        <v>9.58</v>
      </c>
      <c r="R10" s="203">
        <v>9.34</v>
      </c>
      <c r="S10" s="203">
        <v>5.74</v>
      </c>
      <c r="T10" s="203">
        <v>0</v>
      </c>
      <c r="U10" s="203">
        <v>1.62</v>
      </c>
      <c r="V10" s="203">
        <v>9.1</v>
      </c>
      <c r="W10" s="203">
        <v>15.54</v>
      </c>
      <c r="X10" s="203">
        <v>50.26</v>
      </c>
      <c r="Y10" s="203">
        <v>0</v>
      </c>
      <c r="Z10" s="203">
        <v>47.99</v>
      </c>
      <c r="AA10" s="203">
        <v>20.25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34.090000000000003</v>
      </c>
      <c r="AH10" s="203">
        <v>0</v>
      </c>
      <c r="AI10" s="203">
        <v>57.43</v>
      </c>
      <c r="AJ10" s="203">
        <v>0</v>
      </c>
      <c r="AK10" s="203">
        <v>100.55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34.659999999999997</v>
      </c>
      <c r="J11" s="203">
        <v>2.41</v>
      </c>
      <c r="K11" s="203">
        <v>-53</v>
      </c>
      <c r="L11" s="203">
        <v>107.6</v>
      </c>
      <c r="M11" s="203">
        <v>1.86</v>
      </c>
      <c r="N11" s="203">
        <v>1.04</v>
      </c>
      <c r="O11" s="203">
        <v>2.2999999999999998</v>
      </c>
      <c r="P11" s="203">
        <v>0.86</v>
      </c>
      <c r="Q11" s="203">
        <v>9.58</v>
      </c>
      <c r="R11" s="203">
        <v>9.59</v>
      </c>
      <c r="S11" s="203">
        <v>5.93</v>
      </c>
      <c r="T11" s="203">
        <v>0</v>
      </c>
      <c r="U11" s="203">
        <v>1.62</v>
      </c>
      <c r="V11" s="203">
        <v>9.1</v>
      </c>
      <c r="W11" s="203">
        <v>15.54</v>
      </c>
      <c r="X11" s="203">
        <v>33.79</v>
      </c>
      <c r="Y11" s="203">
        <v>0</v>
      </c>
      <c r="Z11" s="203">
        <v>47.99</v>
      </c>
      <c r="AA11" s="203">
        <v>20.25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34.090000000000003</v>
      </c>
      <c r="AH11" s="203">
        <v>0</v>
      </c>
      <c r="AI11" s="203">
        <v>57.43</v>
      </c>
      <c r="AJ11" s="203">
        <v>0</v>
      </c>
      <c r="AK11" s="203">
        <v>100.55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34.659999999999997</v>
      </c>
      <c r="J12" s="203">
        <v>2.41</v>
      </c>
      <c r="K12" s="203">
        <v>-53</v>
      </c>
      <c r="L12" s="203">
        <v>107.6</v>
      </c>
      <c r="M12" s="203">
        <v>1.86</v>
      </c>
      <c r="N12" s="203">
        <v>1.1200000000000001</v>
      </c>
      <c r="O12" s="203">
        <v>2.2999999999999998</v>
      </c>
      <c r="P12" s="203">
        <v>0.86</v>
      </c>
      <c r="Q12" s="203">
        <v>9.58</v>
      </c>
      <c r="R12" s="203">
        <v>9.59</v>
      </c>
      <c r="S12" s="203">
        <v>5.93</v>
      </c>
      <c r="T12" s="203">
        <v>0</v>
      </c>
      <c r="U12" s="203">
        <v>1.62</v>
      </c>
      <c r="V12" s="203">
        <v>9.1</v>
      </c>
      <c r="W12" s="203">
        <v>15.54</v>
      </c>
      <c r="X12" s="203">
        <v>47.35</v>
      </c>
      <c r="Y12" s="203">
        <v>0</v>
      </c>
      <c r="Z12" s="203">
        <v>47.99</v>
      </c>
      <c r="AA12" s="203">
        <v>20.25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34.090000000000003</v>
      </c>
      <c r="AH12" s="203">
        <v>0</v>
      </c>
      <c r="AI12" s="203">
        <v>57.43</v>
      </c>
      <c r="AJ12" s="203">
        <v>0</v>
      </c>
      <c r="AK12" s="203">
        <v>100.55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34.659999999999997</v>
      </c>
      <c r="J13" s="203">
        <v>2.41</v>
      </c>
      <c r="K13" s="203">
        <v>-53</v>
      </c>
      <c r="L13" s="203">
        <v>107.6</v>
      </c>
      <c r="M13" s="203">
        <v>1.86</v>
      </c>
      <c r="N13" s="203">
        <v>1.21</v>
      </c>
      <c r="O13" s="203">
        <v>2.2999999999999998</v>
      </c>
      <c r="P13" s="203">
        <v>0.86</v>
      </c>
      <c r="Q13" s="203">
        <v>9.58</v>
      </c>
      <c r="R13" s="203">
        <v>9.59</v>
      </c>
      <c r="S13" s="203">
        <v>5.93</v>
      </c>
      <c r="T13" s="203">
        <v>0</v>
      </c>
      <c r="U13" s="203">
        <v>1.62</v>
      </c>
      <c r="V13" s="203">
        <v>9.1</v>
      </c>
      <c r="W13" s="203">
        <v>15.54</v>
      </c>
      <c r="X13" s="203">
        <v>50.26</v>
      </c>
      <c r="Y13" s="203">
        <v>0</v>
      </c>
      <c r="Z13" s="203">
        <v>47.99</v>
      </c>
      <c r="AA13" s="203">
        <v>20.25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34.090000000000003</v>
      </c>
      <c r="AH13" s="203">
        <v>0</v>
      </c>
      <c r="AI13" s="203">
        <v>57.43</v>
      </c>
      <c r="AJ13" s="203">
        <v>0</v>
      </c>
      <c r="AK13" s="203">
        <v>100.55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34.659999999999997</v>
      </c>
      <c r="J14" s="203">
        <v>2.41</v>
      </c>
      <c r="K14" s="203">
        <v>-53</v>
      </c>
      <c r="L14" s="203">
        <v>107.6</v>
      </c>
      <c r="M14" s="203">
        <v>1.86</v>
      </c>
      <c r="N14" s="203">
        <v>1.3</v>
      </c>
      <c r="O14" s="203">
        <v>2.2999999999999998</v>
      </c>
      <c r="P14" s="203">
        <v>0.86</v>
      </c>
      <c r="Q14" s="203">
        <v>9.58</v>
      </c>
      <c r="R14" s="203">
        <v>9.59</v>
      </c>
      <c r="S14" s="203">
        <v>5.93</v>
      </c>
      <c r="T14" s="203">
        <v>0</v>
      </c>
      <c r="U14" s="203">
        <v>1.62</v>
      </c>
      <c r="V14" s="203">
        <v>9.1</v>
      </c>
      <c r="W14" s="203">
        <v>15.54</v>
      </c>
      <c r="X14" s="203">
        <v>50.26</v>
      </c>
      <c r="Y14" s="203">
        <v>0</v>
      </c>
      <c r="Z14" s="203">
        <v>47.99</v>
      </c>
      <c r="AA14" s="203">
        <v>20.25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34.090000000000003</v>
      </c>
      <c r="AH14" s="203">
        <v>0</v>
      </c>
      <c r="AI14" s="203">
        <v>57.43</v>
      </c>
      <c r="AJ14" s="203">
        <v>0</v>
      </c>
      <c r="AK14" s="203">
        <v>100.55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34.659999999999997</v>
      </c>
      <c r="J15" s="203">
        <v>2.41</v>
      </c>
      <c r="K15" s="203">
        <v>-53</v>
      </c>
      <c r="L15" s="203">
        <v>107.6</v>
      </c>
      <c r="M15" s="203">
        <v>1.86</v>
      </c>
      <c r="N15" s="203">
        <v>1.3</v>
      </c>
      <c r="O15" s="203">
        <v>2.2999999999999998</v>
      </c>
      <c r="P15" s="203">
        <v>0.86</v>
      </c>
      <c r="Q15" s="203">
        <v>9.58</v>
      </c>
      <c r="R15" s="203">
        <v>9.59</v>
      </c>
      <c r="S15" s="203">
        <v>5.93</v>
      </c>
      <c r="T15" s="203">
        <v>0</v>
      </c>
      <c r="U15" s="203">
        <v>1.62</v>
      </c>
      <c r="V15" s="203">
        <v>9.1</v>
      </c>
      <c r="W15" s="203">
        <v>15.54</v>
      </c>
      <c r="X15" s="203">
        <v>50.26</v>
      </c>
      <c r="Y15" s="203">
        <v>0</v>
      </c>
      <c r="Z15" s="203">
        <v>47.99</v>
      </c>
      <c r="AA15" s="203">
        <v>20.25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34.090000000000003</v>
      </c>
      <c r="AH15" s="203">
        <v>0</v>
      </c>
      <c r="AI15" s="203">
        <v>57.43</v>
      </c>
      <c r="AJ15" s="203">
        <v>0</v>
      </c>
      <c r="AK15" s="203">
        <v>100.55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34.659999999999997</v>
      </c>
      <c r="J16" s="203">
        <v>2.41</v>
      </c>
      <c r="K16" s="203">
        <v>-53</v>
      </c>
      <c r="L16" s="203">
        <v>107.6</v>
      </c>
      <c r="M16" s="203">
        <v>1.86</v>
      </c>
      <c r="N16" s="203">
        <v>1.39</v>
      </c>
      <c r="O16" s="203">
        <v>2.2999999999999998</v>
      </c>
      <c r="P16" s="203">
        <v>0.86</v>
      </c>
      <c r="Q16" s="203">
        <v>9.58</v>
      </c>
      <c r="R16" s="203">
        <v>9.59</v>
      </c>
      <c r="S16" s="203">
        <v>5.93</v>
      </c>
      <c r="T16" s="203">
        <v>0</v>
      </c>
      <c r="U16" s="203">
        <v>1.62</v>
      </c>
      <c r="V16" s="203">
        <v>9.1</v>
      </c>
      <c r="W16" s="203">
        <v>15.54</v>
      </c>
      <c r="X16" s="203">
        <v>50.26</v>
      </c>
      <c r="Y16" s="203">
        <v>0</v>
      </c>
      <c r="Z16" s="203">
        <v>47.99</v>
      </c>
      <c r="AA16" s="203">
        <v>20.25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34.090000000000003</v>
      </c>
      <c r="AH16" s="203">
        <v>0</v>
      </c>
      <c r="AI16" s="203">
        <v>57.43</v>
      </c>
      <c r="AJ16" s="203">
        <v>0</v>
      </c>
      <c r="AK16" s="203">
        <v>100.55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34.659999999999997</v>
      </c>
      <c r="J17" s="203">
        <v>2.41</v>
      </c>
      <c r="K17" s="203">
        <v>-53</v>
      </c>
      <c r="L17" s="203">
        <v>107.6</v>
      </c>
      <c r="M17" s="203">
        <v>1.86</v>
      </c>
      <c r="N17" s="203">
        <v>1.39</v>
      </c>
      <c r="O17" s="203">
        <v>2.2999999999999998</v>
      </c>
      <c r="P17" s="203">
        <v>0.86</v>
      </c>
      <c r="Q17" s="203">
        <v>9.58</v>
      </c>
      <c r="R17" s="203">
        <v>9.59</v>
      </c>
      <c r="S17" s="203">
        <v>5.93</v>
      </c>
      <c r="T17" s="203">
        <v>0</v>
      </c>
      <c r="U17" s="203">
        <v>1.62</v>
      </c>
      <c r="V17" s="203">
        <v>9.1</v>
      </c>
      <c r="W17" s="203">
        <v>15.54</v>
      </c>
      <c r="X17" s="203">
        <v>49.29</v>
      </c>
      <c r="Y17" s="203">
        <v>0</v>
      </c>
      <c r="Z17" s="203">
        <v>47.99</v>
      </c>
      <c r="AA17" s="203">
        <v>20.25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34.090000000000003</v>
      </c>
      <c r="AH17" s="203">
        <v>0</v>
      </c>
      <c r="AI17" s="203">
        <v>57.43</v>
      </c>
      <c r="AJ17" s="203">
        <v>0</v>
      </c>
      <c r="AK17" s="203">
        <v>100.55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34.659999999999997</v>
      </c>
      <c r="J18" s="203">
        <v>2.41</v>
      </c>
      <c r="K18" s="203">
        <v>-53</v>
      </c>
      <c r="L18" s="203">
        <v>107.6</v>
      </c>
      <c r="M18" s="203">
        <v>1.86</v>
      </c>
      <c r="N18" s="203">
        <v>1.39</v>
      </c>
      <c r="O18" s="203">
        <v>2.2999999999999998</v>
      </c>
      <c r="P18" s="203">
        <v>0.86</v>
      </c>
      <c r="Q18" s="203">
        <v>9.58</v>
      </c>
      <c r="R18" s="203">
        <v>9.59</v>
      </c>
      <c r="S18" s="203">
        <v>5.93</v>
      </c>
      <c r="T18" s="203">
        <v>0</v>
      </c>
      <c r="U18" s="203">
        <v>1.62</v>
      </c>
      <c r="V18" s="203">
        <v>9.1</v>
      </c>
      <c r="W18" s="203">
        <v>15.54</v>
      </c>
      <c r="X18" s="203">
        <v>39.61</v>
      </c>
      <c r="Y18" s="203">
        <v>0</v>
      </c>
      <c r="Z18" s="203">
        <v>47.99</v>
      </c>
      <c r="AA18" s="203">
        <v>20.25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34.090000000000003</v>
      </c>
      <c r="AH18" s="203">
        <v>0</v>
      </c>
      <c r="AI18" s="203">
        <v>57.43</v>
      </c>
      <c r="AJ18" s="203">
        <v>0</v>
      </c>
      <c r="AK18" s="203">
        <v>100.55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34.659999999999997</v>
      </c>
      <c r="J19" s="203">
        <v>2.41</v>
      </c>
      <c r="K19" s="203">
        <v>-53</v>
      </c>
      <c r="L19" s="203">
        <v>107.6</v>
      </c>
      <c r="M19" s="203">
        <v>1.86</v>
      </c>
      <c r="N19" s="203">
        <v>1.39</v>
      </c>
      <c r="O19" s="203">
        <v>2.2999999999999998</v>
      </c>
      <c r="P19" s="203">
        <v>0.86</v>
      </c>
      <c r="Q19" s="203">
        <v>9.58</v>
      </c>
      <c r="R19" s="203">
        <v>9.59</v>
      </c>
      <c r="S19" s="203">
        <v>5.93</v>
      </c>
      <c r="T19" s="203">
        <v>0</v>
      </c>
      <c r="U19" s="203">
        <v>1.62</v>
      </c>
      <c r="V19" s="203">
        <v>9.1</v>
      </c>
      <c r="W19" s="203">
        <v>15.54</v>
      </c>
      <c r="X19" s="203">
        <v>8.02</v>
      </c>
      <c r="Y19" s="203">
        <v>0</v>
      </c>
      <c r="Z19" s="203">
        <v>47.99</v>
      </c>
      <c r="AA19" s="203">
        <v>20.25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34.090000000000003</v>
      </c>
      <c r="AH19" s="203">
        <v>0</v>
      </c>
      <c r="AI19" s="203">
        <v>57.43</v>
      </c>
      <c r="AJ19" s="203">
        <v>0</v>
      </c>
      <c r="AK19" s="203">
        <v>100.55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34.659999999999997</v>
      </c>
      <c r="J20" s="203">
        <v>2.41</v>
      </c>
      <c r="K20" s="203">
        <v>-53</v>
      </c>
      <c r="L20" s="203">
        <v>107.6</v>
      </c>
      <c r="M20" s="203">
        <v>1.86</v>
      </c>
      <c r="N20" s="203">
        <v>1.39</v>
      </c>
      <c r="O20" s="203">
        <v>2.2999999999999998</v>
      </c>
      <c r="P20" s="203">
        <v>0.86</v>
      </c>
      <c r="Q20" s="203">
        <v>9.58</v>
      </c>
      <c r="R20" s="203">
        <v>9.59</v>
      </c>
      <c r="S20" s="203">
        <v>5.93</v>
      </c>
      <c r="T20" s="203">
        <v>0</v>
      </c>
      <c r="U20" s="203">
        <v>1.62</v>
      </c>
      <c r="V20" s="203">
        <v>9.1</v>
      </c>
      <c r="W20" s="203">
        <v>0.64</v>
      </c>
      <c r="X20" s="203">
        <v>2.0299999999999998</v>
      </c>
      <c r="Y20" s="203">
        <v>0</v>
      </c>
      <c r="Z20" s="203">
        <v>47.99</v>
      </c>
      <c r="AA20" s="203">
        <v>20.25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34.090000000000003</v>
      </c>
      <c r="AH20" s="203">
        <v>0</v>
      </c>
      <c r="AI20" s="203">
        <v>57.43</v>
      </c>
      <c r="AJ20" s="203">
        <v>0</v>
      </c>
      <c r="AK20" s="203">
        <v>100.55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34.659999999999997</v>
      </c>
      <c r="J21" s="203">
        <v>2.41</v>
      </c>
      <c r="K21" s="203">
        <v>-53</v>
      </c>
      <c r="L21" s="203">
        <v>107.6</v>
      </c>
      <c r="M21" s="203">
        <v>1.86</v>
      </c>
      <c r="N21" s="203">
        <v>1.39</v>
      </c>
      <c r="O21" s="203">
        <v>2.2999999999999998</v>
      </c>
      <c r="P21" s="203">
        <v>0.86</v>
      </c>
      <c r="Q21" s="203">
        <v>9.58</v>
      </c>
      <c r="R21" s="203">
        <v>9.34</v>
      </c>
      <c r="S21" s="203">
        <v>5.74</v>
      </c>
      <c r="T21" s="203">
        <v>0</v>
      </c>
      <c r="U21" s="203">
        <v>1.62</v>
      </c>
      <c r="V21" s="203">
        <v>9.1</v>
      </c>
      <c r="W21" s="203">
        <v>0.64</v>
      </c>
      <c r="X21" s="203">
        <v>2.0299999999999998</v>
      </c>
      <c r="Y21" s="203">
        <v>0</v>
      </c>
      <c r="Z21" s="203">
        <v>47.99</v>
      </c>
      <c r="AA21" s="203">
        <v>20.25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34.090000000000003</v>
      </c>
      <c r="AH21" s="203">
        <v>0</v>
      </c>
      <c r="AI21" s="203">
        <v>57.43</v>
      </c>
      <c r="AJ21" s="203">
        <v>0</v>
      </c>
      <c r="AK21" s="203">
        <v>100.55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34.659999999999997</v>
      </c>
      <c r="J22" s="203">
        <v>2.41</v>
      </c>
      <c r="K22" s="203">
        <v>-53</v>
      </c>
      <c r="L22" s="203">
        <v>107.6</v>
      </c>
      <c r="M22" s="203">
        <v>1.86</v>
      </c>
      <c r="N22" s="203">
        <v>1.39</v>
      </c>
      <c r="O22" s="203">
        <v>2.2999999999999998</v>
      </c>
      <c r="P22" s="203">
        <v>0.86</v>
      </c>
      <c r="Q22" s="203">
        <v>9.58</v>
      </c>
      <c r="R22" s="203">
        <v>9.34</v>
      </c>
      <c r="S22" s="203">
        <v>5.74</v>
      </c>
      <c r="T22" s="203">
        <v>0</v>
      </c>
      <c r="U22" s="203">
        <v>1.62</v>
      </c>
      <c r="V22" s="203">
        <v>9.1</v>
      </c>
      <c r="W22" s="203">
        <v>0.64</v>
      </c>
      <c r="X22" s="203">
        <v>2.0299999999999998</v>
      </c>
      <c r="Y22" s="203">
        <v>0</v>
      </c>
      <c r="Z22" s="203">
        <v>47.99</v>
      </c>
      <c r="AA22" s="203">
        <v>20.25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34.090000000000003</v>
      </c>
      <c r="AH22" s="203">
        <v>0</v>
      </c>
      <c r="AI22" s="203">
        <v>57.43</v>
      </c>
      <c r="AJ22" s="203">
        <v>0</v>
      </c>
      <c r="AK22" s="203">
        <v>100.55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34.659999999999997</v>
      </c>
      <c r="J23" s="203">
        <v>2.41</v>
      </c>
      <c r="K23" s="203">
        <v>-53</v>
      </c>
      <c r="L23" s="203">
        <v>107.6</v>
      </c>
      <c r="M23" s="203">
        <v>1.86</v>
      </c>
      <c r="N23" s="203">
        <v>1.39</v>
      </c>
      <c r="O23" s="203">
        <v>2.2999999999999998</v>
      </c>
      <c r="P23" s="203">
        <v>0.86</v>
      </c>
      <c r="Q23" s="203">
        <v>9.58</v>
      </c>
      <c r="R23" s="203">
        <v>9.59</v>
      </c>
      <c r="S23" s="203">
        <v>5.93</v>
      </c>
      <c r="T23" s="203">
        <v>0</v>
      </c>
      <c r="U23" s="203">
        <v>1.62</v>
      </c>
      <c r="V23" s="203">
        <v>9.1</v>
      </c>
      <c r="W23" s="203">
        <v>0.64</v>
      </c>
      <c r="X23" s="203">
        <v>2.0299999999999998</v>
      </c>
      <c r="Y23" s="203">
        <v>0</v>
      </c>
      <c r="Z23" s="203">
        <v>43.99</v>
      </c>
      <c r="AA23" s="203">
        <v>20.25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34.090000000000003</v>
      </c>
      <c r="AH23" s="203">
        <v>0</v>
      </c>
      <c r="AI23" s="203">
        <v>57.43</v>
      </c>
      <c r="AJ23" s="203">
        <v>0</v>
      </c>
      <c r="AK23" s="203">
        <v>100.55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34.659999999999997</v>
      </c>
      <c r="J24" s="203">
        <v>2.41</v>
      </c>
      <c r="K24" s="203">
        <v>-53</v>
      </c>
      <c r="L24" s="203">
        <v>107.6</v>
      </c>
      <c r="M24" s="203">
        <v>1.86</v>
      </c>
      <c r="N24" s="203">
        <v>1.39</v>
      </c>
      <c r="O24" s="203">
        <v>2.2999999999999998</v>
      </c>
      <c r="P24" s="203">
        <v>0.86</v>
      </c>
      <c r="Q24" s="203">
        <v>9.58</v>
      </c>
      <c r="R24" s="203">
        <v>9.59</v>
      </c>
      <c r="S24" s="203">
        <v>5.93</v>
      </c>
      <c r="T24" s="203">
        <v>0</v>
      </c>
      <c r="U24" s="203">
        <v>1.62</v>
      </c>
      <c r="V24" s="203">
        <v>9.1</v>
      </c>
      <c r="W24" s="203">
        <v>0.64</v>
      </c>
      <c r="X24" s="203">
        <v>2.0299999999999998</v>
      </c>
      <c r="Y24" s="203">
        <v>0</v>
      </c>
      <c r="Z24" s="203">
        <v>28.4</v>
      </c>
      <c r="AA24" s="203">
        <v>1.24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34.090000000000003</v>
      </c>
      <c r="AH24" s="203">
        <v>0</v>
      </c>
      <c r="AI24" s="203">
        <v>57.43</v>
      </c>
      <c r="AJ24" s="203">
        <v>0</v>
      </c>
      <c r="AK24" s="203">
        <v>100.55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34.659999999999997</v>
      </c>
      <c r="J25" s="203">
        <v>2.41</v>
      </c>
      <c r="K25" s="203">
        <v>-53</v>
      </c>
      <c r="L25" s="203">
        <v>107.6</v>
      </c>
      <c r="M25" s="203">
        <v>2.56</v>
      </c>
      <c r="N25" s="203">
        <v>1.39</v>
      </c>
      <c r="O25" s="203">
        <v>2.2999999999999998</v>
      </c>
      <c r="P25" s="203">
        <v>0.86</v>
      </c>
      <c r="Q25" s="203">
        <v>9.58</v>
      </c>
      <c r="R25" s="203">
        <v>9.59</v>
      </c>
      <c r="S25" s="203">
        <v>5.93</v>
      </c>
      <c r="T25" s="203">
        <v>0</v>
      </c>
      <c r="U25" s="203">
        <v>1.62</v>
      </c>
      <c r="V25" s="203">
        <v>9.1</v>
      </c>
      <c r="W25" s="203">
        <v>0.64</v>
      </c>
      <c r="X25" s="203">
        <v>2.0299999999999998</v>
      </c>
      <c r="Y25" s="203">
        <v>0</v>
      </c>
      <c r="Z25" s="203">
        <v>23.56</v>
      </c>
      <c r="AA25" s="203">
        <v>1.24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34.090000000000003</v>
      </c>
      <c r="AH25" s="203">
        <v>0</v>
      </c>
      <c r="AI25" s="203">
        <v>57.43</v>
      </c>
      <c r="AJ25" s="203">
        <v>0</v>
      </c>
      <c r="AK25" s="203">
        <v>100.55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34.659999999999997</v>
      </c>
      <c r="J26" s="203">
        <v>2.41</v>
      </c>
      <c r="K26" s="203">
        <v>-53</v>
      </c>
      <c r="L26" s="203">
        <v>107.6</v>
      </c>
      <c r="M26" s="203">
        <v>2.56</v>
      </c>
      <c r="N26" s="203">
        <v>1.39</v>
      </c>
      <c r="O26" s="203">
        <v>2.2999999999999998</v>
      </c>
      <c r="P26" s="203">
        <v>0.86</v>
      </c>
      <c r="Q26" s="203">
        <v>9.58</v>
      </c>
      <c r="R26" s="203">
        <v>11.1</v>
      </c>
      <c r="S26" s="203">
        <v>6.4</v>
      </c>
      <c r="T26" s="203">
        <v>0</v>
      </c>
      <c r="U26" s="203">
        <v>1.62</v>
      </c>
      <c r="V26" s="203">
        <v>9.1</v>
      </c>
      <c r="W26" s="203">
        <v>0.64</v>
      </c>
      <c r="X26" s="203">
        <v>2.0299999999999998</v>
      </c>
      <c r="Y26" s="203">
        <v>0</v>
      </c>
      <c r="Z26" s="203">
        <v>15.81</v>
      </c>
      <c r="AA26" s="203">
        <v>1.24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34.090000000000003</v>
      </c>
      <c r="AH26" s="203">
        <v>0</v>
      </c>
      <c r="AI26" s="203">
        <v>57.43</v>
      </c>
      <c r="AJ26" s="203">
        <v>0</v>
      </c>
      <c r="AK26" s="203">
        <v>100.55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2.31</v>
      </c>
      <c r="E27" s="203">
        <v>0</v>
      </c>
      <c r="F27" s="203">
        <v>0</v>
      </c>
      <c r="G27" s="203">
        <v>15.26</v>
      </c>
      <c r="H27" s="203">
        <v>0</v>
      </c>
      <c r="I27" s="203">
        <v>34.659999999999997</v>
      </c>
      <c r="J27" s="203">
        <v>2.41</v>
      </c>
      <c r="K27" s="203">
        <v>-130.1</v>
      </c>
      <c r="L27" s="203">
        <v>83.38</v>
      </c>
      <c r="M27" s="203">
        <v>2.56</v>
      </c>
      <c r="N27" s="203">
        <v>1.39</v>
      </c>
      <c r="O27" s="203">
        <v>2.2999999999999998</v>
      </c>
      <c r="P27" s="203">
        <v>0.86</v>
      </c>
      <c r="Q27" s="203">
        <v>9.58</v>
      </c>
      <c r="R27" s="203">
        <v>0.57999999999999996</v>
      </c>
      <c r="S27" s="203">
        <v>0.36</v>
      </c>
      <c r="T27" s="203">
        <v>0</v>
      </c>
      <c r="U27" s="203">
        <v>1.62</v>
      </c>
      <c r="V27" s="203">
        <v>0.28000000000000003</v>
      </c>
      <c r="W27" s="203">
        <v>0.64</v>
      </c>
      <c r="X27" s="203">
        <v>8.17</v>
      </c>
      <c r="Y27" s="203">
        <v>0</v>
      </c>
      <c r="Z27" s="203">
        <v>3.22</v>
      </c>
      <c r="AA27" s="203">
        <v>1.24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34.090000000000003</v>
      </c>
      <c r="AH27" s="203">
        <v>0</v>
      </c>
      <c r="AI27" s="203">
        <v>57.43</v>
      </c>
      <c r="AJ27" s="203">
        <v>0</v>
      </c>
      <c r="AK27" s="203">
        <v>100.55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2.31</v>
      </c>
      <c r="E28" s="203">
        <v>0</v>
      </c>
      <c r="F28" s="203">
        <v>0</v>
      </c>
      <c r="G28" s="203">
        <v>15.26</v>
      </c>
      <c r="H28" s="203">
        <v>0</v>
      </c>
      <c r="I28" s="203">
        <v>34.659999999999997</v>
      </c>
      <c r="J28" s="203">
        <v>2.41</v>
      </c>
      <c r="K28" s="203">
        <v>-158.91</v>
      </c>
      <c r="L28" s="203">
        <v>83.38</v>
      </c>
      <c r="M28" s="203">
        <v>2.56</v>
      </c>
      <c r="N28" s="203">
        <v>1.39</v>
      </c>
      <c r="O28" s="203">
        <v>2.2999999999999998</v>
      </c>
      <c r="P28" s="203">
        <v>0.86</v>
      </c>
      <c r="Q28" s="203">
        <v>9.58</v>
      </c>
      <c r="R28" s="203">
        <v>0.57999999999999996</v>
      </c>
      <c r="S28" s="203">
        <v>0.36</v>
      </c>
      <c r="T28" s="203">
        <v>0</v>
      </c>
      <c r="U28" s="203">
        <v>1.62</v>
      </c>
      <c r="V28" s="203">
        <v>0.28000000000000003</v>
      </c>
      <c r="W28" s="203">
        <v>0.64</v>
      </c>
      <c r="X28" s="203">
        <v>2.0299999999999998</v>
      </c>
      <c r="Y28" s="203">
        <v>0</v>
      </c>
      <c r="Z28" s="203">
        <v>3.22</v>
      </c>
      <c r="AA28" s="203">
        <v>1.24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34.090000000000003</v>
      </c>
      <c r="AH28" s="203">
        <v>0</v>
      </c>
      <c r="AI28" s="203">
        <v>57.43</v>
      </c>
      <c r="AJ28" s="203">
        <v>0</v>
      </c>
      <c r="AK28" s="203">
        <v>100.55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2.31</v>
      </c>
      <c r="E29" s="203">
        <v>0</v>
      </c>
      <c r="F29" s="203">
        <v>0</v>
      </c>
      <c r="G29" s="203">
        <v>15.26</v>
      </c>
      <c r="H29" s="203">
        <v>0</v>
      </c>
      <c r="I29" s="203">
        <v>34.659999999999997</v>
      </c>
      <c r="J29" s="203">
        <v>2.41</v>
      </c>
      <c r="K29" s="203">
        <v>-162.5</v>
      </c>
      <c r="L29" s="203">
        <v>83.38</v>
      </c>
      <c r="M29" s="203">
        <v>2.56</v>
      </c>
      <c r="N29" s="203">
        <v>1.39</v>
      </c>
      <c r="O29" s="203">
        <v>2.2999999999999998</v>
      </c>
      <c r="P29" s="203">
        <v>0.86</v>
      </c>
      <c r="Q29" s="203">
        <v>9.58</v>
      </c>
      <c r="R29" s="203">
        <v>0.57999999999999996</v>
      </c>
      <c r="S29" s="203">
        <v>0.36</v>
      </c>
      <c r="T29" s="203">
        <v>0</v>
      </c>
      <c r="U29" s="203">
        <v>1.62</v>
      </c>
      <c r="V29" s="203">
        <v>0.28000000000000003</v>
      </c>
      <c r="W29" s="203">
        <v>0.64</v>
      </c>
      <c r="X29" s="203">
        <v>2.0299999999999998</v>
      </c>
      <c r="Y29" s="203">
        <v>0</v>
      </c>
      <c r="Z29" s="203">
        <v>3.22</v>
      </c>
      <c r="AA29" s="203">
        <v>1.24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34.090000000000003</v>
      </c>
      <c r="AH29" s="203">
        <v>0</v>
      </c>
      <c r="AI29" s="203">
        <v>57.43</v>
      </c>
      <c r="AJ29" s="203">
        <v>0</v>
      </c>
      <c r="AK29" s="203">
        <v>100.55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2.31</v>
      </c>
      <c r="E30" s="203">
        <v>0</v>
      </c>
      <c r="F30" s="203">
        <v>0</v>
      </c>
      <c r="G30" s="203">
        <v>15.26</v>
      </c>
      <c r="H30" s="203">
        <v>0</v>
      </c>
      <c r="I30" s="203">
        <v>34.659999999999997</v>
      </c>
      <c r="J30" s="203">
        <v>2.41</v>
      </c>
      <c r="K30" s="203">
        <v>-162.6</v>
      </c>
      <c r="L30" s="203">
        <v>83.38</v>
      </c>
      <c r="M30" s="203">
        <v>2.56</v>
      </c>
      <c r="N30" s="203">
        <v>1.39</v>
      </c>
      <c r="O30" s="203">
        <v>2.2999999999999998</v>
      </c>
      <c r="P30" s="203">
        <v>0.86</v>
      </c>
      <c r="Q30" s="203">
        <v>9.58</v>
      </c>
      <c r="R30" s="203">
        <v>0.57999999999999996</v>
      </c>
      <c r="S30" s="203">
        <v>0.36</v>
      </c>
      <c r="T30" s="203">
        <v>0</v>
      </c>
      <c r="U30" s="203">
        <v>1.62</v>
      </c>
      <c r="V30" s="203">
        <v>0.28000000000000003</v>
      </c>
      <c r="W30" s="203">
        <v>0.64</v>
      </c>
      <c r="X30" s="203">
        <v>2.0299999999999998</v>
      </c>
      <c r="Y30" s="203">
        <v>0</v>
      </c>
      <c r="Z30" s="203">
        <v>3.22</v>
      </c>
      <c r="AA30" s="203">
        <v>1.24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34.090000000000003</v>
      </c>
      <c r="AH30" s="203">
        <v>0</v>
      </c>
      <c r="AI30" s="203">
        <v>57.43</v>
      </c>
      <c r="AJ30" s="203">
        <v>0</v>
      </c>
      <c r="AK30" s="203">
        <v>100.55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2.31</v>
      </c>
      <c r="E31" s="203">
        <v>0</v>
      </c>
      <c r="F31" s="203">
        <v>0</v>
      </c>
      <c r="G31" s="203">
        <v>15.26</v>
      </c>
      <c r="H31" s="203">
        <v>0</v>
      </c>
      <c r="I31" s="203">
        <v>34.659999999999997</v>
      </c>
      <c r="J31" s="203">
        <v>2.41</v>
      </c>
      <c r="K31" s="203">
        <v>-162.5</v>
      </c>
      <c r="L31" s="203">
        <v>83.38</v>
      </c>
      <c r="M31" s="203">
        <v>1.8</v>
      </c>
      <c r="N31" s="203">
        <v>1.39</v>
      </c>
      <c r="O31" s="203">
        <v>2.2999999999999998</v>
      </c>
      <c r="P31" s="203">
        <v>1.1200000000000001</v>
      </c>
      <c r="Q31" s="203">
        <v>9.58</v>
      </c>
      <c r="R31" s="203">
        <v>0.57999999999999996</v>
      </c>
      <c r="S31" s="203">
        <v>0.36</v>
      </c>
      <c r="T31" s="203">
        <v>0</v>
      </c>
      <c r="U31" s="203">
        <v>1.62</v>
      </c>
      <c r="V31" s="203">
        <v>0.28000000000000003</v>
      </c>
      <c r="W31" s="203">
        <v>0.64</v>
      </c>
      <c r="X31" s="203">
        <v>2.0299999999999998</v>
      </c>
      <c r="Y31" s="203">
        <v>0</v>
      </c>
      <c r="Z31" s="203">
        <v>3.22</v>
      </c>
      <c r="AA31" s="203">
        <v>1.24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34.090000000000003</v>
      </c>
      <c r="AH31" s="203">
        <v>0</v>
      </c>
      <c r="AI31" s="203">
        <v>57.43</v>
      </c>
      <c r="AJ31" s="203">
        <v>0</v>
      </c>
      <c r="AK31" s="203">
        <v>100.55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2.31</v>
      </c>
      <c r="E32" s="203">
        <v>0</v>
      </c>
      <c r="F32" s="203">
        <v>0</v>
      </c>
      <c r="G32" s="203">
        <v>15.26</v>
      </c>
      <c r="H32" s="203">
        <v>0</v>
      </c>
      <c r="I32" s="203">
        <v>34.659999999999997</v>
      </c>
      <c r="J32" s="203">
        <v>2.41</v>
      </c>
      <c r="K32" s="203">
        <v>-162.6</v>
      </c>
      <c r="L32" s="203">
        <v>83.38</v>
      </c>
      <c r="M32" s="203">
        <v>1.8</v>
      </c>
      <c r="N32" s="203">
        <v>1.39</v>
      </c>
      <c r="O32" s="203">
        <v>2.2999999999999998</v>
      </c>
      <c r="P32" s="203">
        <v>1.1200000000000001</v>
      </c>
      <c r="Q32" s="203">
        <v>9.58</v>
      </c>
      <c r="R32" s="203">
        <v>0.57999999999999996</v>
      </c>
      <c r="S32" s="203">
        <v>0.36</v>
      </c>
      <c r="T32" s="203">
        <v>0</v>
      </c>
      <c r="U32" s="203">
        <v>1.62</v>
      </c>
      <c r="V32" s="203">
        <v>0.28000000000000003</v>
      </c>
      <c r="W32" s="203">
        <v>0.64</v>
      </c>
      <c r="X32" s="203">
        <v>2.0299999999999998</v>
      </c>
      <c r="Y32" s="203">
        <v>0</v>
      </c>
      <c r="Z32" s="203">
        <v>3.22</v>
      </c>
      <c r="AA32" s="203">
        <v>1.24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34.090000000000003</v>
      </c>
      <c r="AH32" s="203">
        <v>0</v>
      </c>
      <c r="AI32" s="203">
        <v>57.43</v>
      </c>
      <c r="AJ32" s="203">
        <v>0</v>
      </c>
      <c r="AK32" s="203">
        <v>100.55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2.31</v>
      </c>
      <c r="E33" s="203">
        <v>0</v>
      </c>
      <c r="F33" s="203">
        <v>0</v>
      </c>
      <c r="G33" s="203">
        <v>15.26</v>
      </c>
      <c r="H33" s="203">
        <v>0</v>
      </c>
      <c r="I33" s="203">
        <v>34.659999999999997</v>
      </c>
      <c r="J33" s="203">
        <v>2.41</v>
      </c>
      <c r="K33" s="203">
        <v>-164.63</v>
      </c>
      <c r="L33" s="203">
        <v>83.38</v>
      </c>
      <c r="M33" s="203">
        <v>1.8</v>
      </c>
      <c r="N33" s="203">
        <v>1.39</v>
      </c>
      <c r="O33" s="203">
        <v>2.2999999999999998</v>
      </c>
      <c r="P33" s="203">
        <v>1.1200000000000001</v>
      </c>
      <c r="Q33" s="203">
        <v>9.58</v>
      </c>
      <c r="R33" s="203">
        <v>0.57999999999999996</v>
      </c>
      <c r="S33" s="203">
        <v>0.36</v>
      </c>
      <c r="T33" s="203">
        <v>0</v>
      </c>
      <c r="U33" s="203">
        <v>1.62</v>
      </c>
      <c r="V33" s="203">
        <v>0.28000000000000003</v>
      </c>
      <c r="W33" s="203">
        <v>0.64</v>
      </c>
      <c r="X33" s="203">
        <v>2.0299999999999998</v>
      </c>
      <c r="Y33" s="203">
        <v>0</v>
      </c>
      <c r="Z33" s="203">
        <v>3.22</v>
      </c>
      <c r="AA33" s="203">
        <v>1.24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34.090000000000003</v>
      </c>
      <c r="AH33" s="203">
        <v>0</v>
      </c>
      <c r="AI33" s="203">
        <v>57.43</v>
      </c>
      <c r="AJ33" s="203">
        <v>0</v>
      </c>
      <c r="AK33" s="203">
        <v>100.55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2.31</v>
      </c>
      <c r="E34" s="203">
        <v>0</v>
      </c>
      <c r="F34" s="203">
        <v>0</v>
      </c>
      <c r="G34" s="203">
        <v>15.26</v>
      </c>
      <c r="H34" s="203">
        <v>0</v>
      </c>
      <c r="I34" s="203">
        <v>34.659999999999997</v>
      </c>
      <c r="J34" s="203">
        <v>2.41</v>
      </c>
      <c r="K34" s="203">
        <v>-164.73</v>
      </c>
      <c r="L34" s="203">
        <v>83.38</v>
      </c>
      <c r="M34" s="203">
        <v>1.8</v>
      </c>
      <c r="N34" s="203">
        <v>1.39</v>
      </c>
      <c r="O34" s="203">
        <v>2.2999999999999998</v>
      </c>
      <c r="P34" s="203">
        <v>1.1200000000000001</v>
      </c>
      <c r="Q34" s="203">
        <v>9.58</v>
      </c>
      <c r="R34" s="203">
        <v>0.57999999999999996</v>
      </c>
      <c r="S34" s="203">
        <v>0.36</v>
      </c>
      <c r="T34" s="203">
        <v>0</v>
      </c>
      <c r="U34" s="203">
        <v>1.62</v>
      </c>
      <c r="V34" s="203">
        <v>0.28000000000000003</v>
      </c>
      <c r="W34" s="203">
        <v>0.64</v>
      </c>
      <c r="X34" s="203">
        <v>2.0299999999999998</v>
      </c>
      <c r="Y34" s="203">
        <v>0</v>
      </c>
      <c r="Z34" s="203">
        <v>3.22</v>
      </c>
      <c r="AA34" s="203">
        <v>1.24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34.090000000000003</v>
      </c>
      <c r="AH34" s="203">
        <v>0</v>
      </c>
      <c r="AI34" s="203">
        <v>57.43</v>
      </c>
      <c r="AJ34" s="203">
        <v>0</v>
      </c>
      <c r="AK34" s="203">
        <v>100.55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2.31</v>
      </c>
      <c r="E35" s="203">
        <v>0</v>
      </c>
      <c r="F35" s="203">
        <v>0</v>
      </c>
      <c r="G35" s="203">
        <v>15.26</v>
      </c>
      <c r="H35" s="203">
        <v>0</v>
      </c>
      <c r="I35" s="203">
        <v>34.659999999999997</v>
      </c>
      <c r="J35" s="203">
        <v>2.41</v>
      </c>
      <c r="K35" s="203">
        <v>-86.71</v>
      </c>
      <c r="L35" s="203">
        <v>107.6</v>
      </c>
      <c r="M35" s="203">
        <v>4.58</v>
      </c>
      <c r="N35" s="203">
        <v>1.39</v>
      </c>
      <c r="O35" s="203">
        <v>2.2999999999999998</v>
      </c>
      <c r="P35" s="203">
        <v>0.84</v>
      </c>
      <c r="Q35" s="203">
        <v>9.58</v>
      </c>
      <c r="R35" s="203">
        <v>9.66</v>
      </c>
      <c r="S35" s="203">
        <v>5.96</v>
      </c>
      <c r="T35" s="203">
        <v>0</v>
      </c>
      <c r="U35" s="203">
        <v>1.62</v>
      </c>
      <c r="V35" s="203">
        <v>9.1</v>
      </c>
      <c r="W35" s="203">
        <v>0.64</v>
      </c>
      <c r="X35" s="203">
        <v>2.0299999999999998</v>
      </c>
      <c r="Y35" s="203">
        <v>0</v>
      </c>
      <c r="Z35" s="203">
        <v>4.26</v>
      </c>
      <c r="AA35" s="203">
        <v>1.62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34.090000000000003</v>
      </c>
      <c r="AH35" s="203">
        <v>0</v>
      </c>
      <c r="AI35" s="203">
        <v>57.43</v>
      </c>
      <c r="AJ35" s="203">
        <v>0</v>
      </c>
      <c r="AK35" s="203">
        <v>100.55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2.31</v>
      </c>
      <c r="E36" s="203">
        <v>0</v>
      </c>
      <c r="F36" s="203">
        <v>0</v>
      </c>
      <c r="G36" s="203">
        <v>15.26</v>
      </c>
      <c r="H36" s="203">
        <v>0</v>
      </c>
      <c r="I36" s="203">
        <v>34.659999999999997</v>
      </c>
      <c r="J36" s="203">
        <v>2.41</v>
      </c>
      <c r="K36" s="203">
        <v>-53</v>
      </c>
      <c r="L36" s="203">
        <v>107.6</v>
      </c>
      <c r="M36" s="203">
        <v>4.58</v>
      </c>
      <c r="N36" s="203">
        <v>1.39</v>
      </c>
      <c r="O36" s="203">
        <v>2.2999999999999998</v>
      </c>
      <c r="P36" s="203">
        <v>0.84</v>
      </c>
      <c r="Q36" s="203">
        <v>9.58</v>
      </c>
      <c r="R36" s="203">
        <v>9.66</v>
      </c>
      <c r="S36" s="203">
        <v>5.96</v>
      </c>
      <c r="T36" s="203">
        <v>0</v>
      </c>
      <c r="U36" s="203">
        <v>1.62</v>
      </c>
      <c r="V36" s="203">
        <v>9.1</v>
      </c>
      <c r="W36" s="203">
        <v>0.64</v>
      </c>
      <c r="X36" s="203">
        <v>2.0299999999999998</v>
      </c>
      <c r="Y36" s="203">
        <v>0</v>
      </c>
      <c r="Z36" s="203">
        <v>4.26</v>
      </c>
      <c r="AA36" s="203">
        <v>1.62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34.090000000000003</v>
      </c>
      <c r="AH36" s="203">
        <v>0</v>
      </c>
      <c r="AI36" s="203">
        <v>57.43</v>
      </c>
      <c r="AJ36" s="203">
        <v>0</v>
      </c>
      <c r="AK36" s="203">
        <v>100.55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2.31</v>
      </c>
      <c r="E37" s="203">
        <v>0</v>
      </c>
      <c r="F37" s="203">
        <v>0</v>
      </c>
      <c r="G37" s="203">
        <v>15.26</v>
      </c>
      <c r="H37" s="203">
        <v>0</v>
      </c>
      <c r="I37" s="203">
        <v>34.659999999999997</v>
      </c>
      <c r="J37" s="203">
        <v>2.41</v>
      </c>
      <c r="K37" s="203">
        <v>-53</v>
      </c>
      <c r="L37" s="203">
        <v>107.6</v>
      </c>
      <c r="M37" s="203">
        <v>4.58</v>
      </c>
      <c r="N37" s="203">
        <v>1.39</v>
      </c>
      <c r="O37" s="203">
        <v>2.2999999999999998</v>
      </c>
      <c r="P37" s="203">
        <v>0.81</v>
      </c>
      <c r="Q37" s="203">
        <v>9.58</v>
      </c>
      <c r="R37" s="203">
        <v>18.62</v>
      </c>
      <c r="S37" s="203">
        <v>5.96</v>
      </c>
      <c r="T37" s="203">
        <v>0</v>
      </c>
      <c r="U37" s="203">
        <v>1.62</v>
      </c>
      <c r="V37" s="203">
        <v>9.1</v>
      </c>
      <c r="W37" s="203">
        <v>0.64</v>
      </c>
      <c r="X37" s="203">
        <v>2.0299999999999998</v>
      </c>
      <c r="Y37" s="203">
        <v>0</v>
      </c>
      <c r="Z37" s="203">
        <v>4.26</v>
      </c>
      <c r="AA37" s="203">
        <v>1.62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34.090000000000003</v>
      </c>
      <c r="AH37" s="203">
        <v>0</v>
      </c>
      <c r="AI37" s="203">
        <v>57.43</v>
      </c>
      <c r="AJ37" s="203">
        <v>0</v>
      </c>
      <c r="AK37" s="203">
        <v>100.55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2.31</v>
      </c>
      <c r="E38" s="203">
        <v>0</v>
      </c>
      <c r="F38" s="203">
        <v>0</v>
      </c>
      <c r="G38" s="203">
        <v>15.26</v>
      </c>
      <c r="H38" s="203">
        <v>0</v>
      </c>
      <c r="I38" s="203">
        <v>34.659999999999997</v>
      </c>
      <c r="J38" s="203">
        <v>2.41</v>
      </c>
      <c r="K38" s="203">
        <v>-53</v>
      </c>
      <c r="L38" s="203">
        <v>107.6</v>
      </c>
      <c r="M38" s="203">
        <v>4.58</v>
      </c>
      <c r="N38" s="203">
        <v>1.39</v>
      </c>
      <c r="O38" s="203">
        <v>2.2999999999999998</v>
      </c>
      <c r="P38" s="203">
        <v>0.81</v>
      </c>
      <c r="Q38" s="203">
        <v>9.58</v>
      </c>
      <c r="R38" s="203">
        <v>18.62</v>
      </c>
      <c r="S38" s="203">
        <v>5.96</v>
      </c>
      <c r="T38" s="203">
        <v>0</v>
      </c>
      <c r="U38" s="203">
        <v>1.62</v>
      </c>
      <c r="V38" s="203">
        <v>9.1</v>
      </c>
      <c r="W38" s="203">
        <v>0.64</v>
      </c>
      <c r="X38" s="203">
        <v>2.0299999999999998</v>
      </c>
      <c r="Y38" s="203">
        <v>0</v>
      </c>
      <c r="Z38" s="203">
        <v>4.26</v>
      </c>
      <c r="AA38" s="203">
        <v>1.62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34.090000000000003</v>
      </c>
      <c r="AH38" s="203">
        <v>0</v>
      </c>
      <c r="AI38" s="203">
        <v>57.43</v>
      </c>
      <c r="AJ38" s="203">
        <v>0</v>
      </c>
      <c r="AK38" s="203">
        <v>100.55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2.31</v>
      </c>
      <c r="E39" s="203">
        <v>0</v>
      </c>
      <c r="F39" s="203">
        <v>0</v>
      </c>
      <c r="G39" s="203">
        <v>15.26</v>
      </c>
      <c r="H39" s="203">
        <v>0</v>
      </c>
      <c r="I39" s="203">
        <v>34.659999999999997</v>
      </c>
      <c r="J39" s="203">
        <v>2.41</v>
      </c>
      <c r="K39" s="203">
        <v>-53</v>
      </c>
      <c r="L39" s="203">
        <v>107.6</v>
      </c>
      <c r="M39" s="203">
        <v>4.58</v>
      </c>
      <c r="N39" s="203">
        <v>1.39</v>
      </c>
      <c r="O39" s="203">
        <v>2.2999999999999998</v>
      </c>
      <c r="P39" s="203">
        <v>0.81</v>
      </c>
      <c r="Q39" s="203">
        <v>9.58</v>
      </c>
      <c r="R39" s="203">
        <v>18.62</v>
      </c>
      <c r="S39" s="203">
        <v>5.96</v>
      </c>
      <c r="T39" s="203">
        <v>0</v>
      </c>
      <c r="U39" s="203">
        <v>1.62</v>
      </c>
      <c r="V39" s="203">
        <v>9.1</v>
      </c>
      <c r="W39" s="203">
        <v>0.64</v>
      </c>
      <c r="X39" s="203">
        <v>2.0299999999999998</v>
      </c>
      <c r="Y39" s="203">
        <v>0</v>
      </c>
      <c r="Z39" s="203">
        <v>47.99</v>
      </c>
      <c r="AA39" s="203">
        <v>19.22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34.090000000000003</v>
      </c>
      <c r="AH39" s="203">
        <v>0</v>
      </c>
      <c r="AI39" s="203">
        <v>57.43</v>
      </c>
      <c r="AJ39" s="203">
        <v>0</v>
      </c>
      <c r="AK39" s="203">
        <v>100.55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2.31</v>
      </c>
      <c r="E40" s="203">
        <v>0</v>
      </c>
      <c r="F40" s="203">
        <v>0</v>
      </c>
      <c r="G40" s="203">
        <v>15.26</v>
      </c>
      <c r="H40" s="203">
        <v>0</v>
      </c>
      <c r="I40" s="203">
        <v>34.659999999999997</v>
      </c>
      <c r="J40" s="203">
        <v>2.41</v>
      </c>
      <c r="K40" s="203">
        <v>-53</v>
      </c>
      <c r="L40" s="203">
        <v>107.6</v>
      </c>
      <c r="M40" s="203">
        <v>4.58</v>
      </c>
      <c r="N40" s="203">
        <v>1.39</v>
      </c>
      <c r="O40" s="203">
        <v>2.2999999999999998</v>
      </c>
      <c r="P40" s="203">
        <v>0.81</v>
      </c>
      <c r="Q40" s="203">
        <v>9.58</v>
      </c>
      <c r="R40" s="203">
        <v>18.62</v>
      </c>
      <c r="S40" s="203">
        <v>5.96</v>
      </c>
      <c r="T40" s="203">
        <v>0</v>
      </c>
      <c r="U40" s="203">
        <v>1.62</v>
      </c>
      <c r="V40" s="203">
        <v>9.1</v>
      </c>
      <c r="W40" s="203">
        <v>0.64</v>
      </c>
      <c r="X40" s="203">
        <v>2.0299999999999998</v>
      </c>
      <c r="Y40" s="203">
        <v>0</v>
      </c>
      <c r="Z40" s="203">
        <v>47.99</v>
      </c>
      <c r="AA40" s="203">
        <v>19.22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34.090000000000003</v>
      </c>
      <c r="AH40" s="203">
        <v>0</v>
      </c>
      <c r="AI40" s="203">
        <v>57.43</v>
      </c>
      <c r="AJ40" s="203">
        <v>0</v>
      </c>
      <c r="AK40" s="203">
        <v>100.55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2.31</v>
      </c>
      <c r="E41" s="203">
        <v>0</v>
      </c>
      <c r="F41" s="203">
        <v>0</v>
      </c>
      <c r="G41" s="203">
        <v>15.26</v>
      </c>
      <c r="H41" s="203">
        <v>0</v>
      </c>
      <c r="I41" s="203">
        <v>34.659999999999997</v>
      </c>
      <c r="J41" s="203">
        <v>2.41</v>
      </c>
      <c r="K41" s="203">
        <v>-53</v>
      </c>
      <c r="L41" s="203">
        <v>107.6</v>
      </c>
      <c r="M41" s="203">
        <v>4.58</v>
      </c>
      <c r="N41" s="203">
        <v>1.39</v>
      </c>
      <c r="O41" s="203">
        <v>2.2999999999999998</v>
      </c>
      <c r="P41" s="203">
        <v>0.81</v>
      </c>
      <c r="Q41" s="203">
        <v>9.58</v>
      </c>
      <c r="R41" s="203">
        <v>18.62</v>
      </c>
      <c r="S41" s="203">
        <v>5.96</v>
      </c>
      <c r="T41" s="203">
        <v>0</v>
      </c>
      <c r="U41" s="203">
        <v>1.62</v>
      </c>
      <c r="V41" s="203">
        <v>9.1</v>
      </c>
      <c r="W41" s="203">
        <v>0.64</v>
      </c>
      <c r="X41" s="203">
        <v>2.0299999999999998</v>
      </c>
      <c r="Y41" s="203">
        <v>0</v>
      </c>
      <c r="Z41" s="203">
        <v>47.99</v>
      </c>
      <c r="AA41" s="203">
        <v>19.22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34.090000000000003</v>
      </c>
      <c r="AH41" s="203">
        <v>0</v>
      </c>
      <c r="AI41" s="203">
        <v>57.43</v>
      </c>
      <c r="AJ41" s="203">
        <v>0</v>
      </c>
      <c r="AK41" s="203">
        <v>100.55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2.31</v>
      </c>
      <c r="E42" s="203">
        <v>0</v>
      </c>
      <c r="F42" s="203">
        <v>0</v>
      </c>
      <c r="G42" s="203">
        <v>15.26</v>
      </c>
      <c r="H42" s="203">
        <v>0</v>
      </c>
      <c r="I42" s="203">
        <v>34.659999999999997</v>
      </c>
      <c r="J42" s="203">
        <v>2.41</v>
      </c>
      <c r="K42" s="203">
        <v>-53</v>
      </c>
      <c r="L42" s="203">
        <v>107.6</v>
      </c>
      <c r="M42" s="203">
        <v>4.58</v>
      </c>
      <c r="N42" s="203">
        <v>1.39</v>
      </c>
      <c r="O42" s="203">
        <v>2.2999999999999998</v>
      </c>
      <c r="P42" s="203">
        <v>0.81</v>
      </c>
      <c r="Q42" s="203">
        <v>9.58</v>
      </c>
      <c r="R42" s="203">
        <v>18.62</v>
      </c>
      <c r="S42" s="203">
        <v>5.96</v>
      </c>
      <c r="T42" s="203">
        <v>0</v>
      </c>
      <c r="U42" s="203">
        <v>1.62</v>
      </c>
      <c r="V42" s="203">
        <v>9.1</v>
      </c>
      <c r="W42" s="203">
        <v>0.64</v>
      </c>
      <c r="X42" s="203">
        <v>2.0299999999999998</v>
      </c>
      <c r="Y42" s="203">
        <v>0</v>
      </c>
      <c r="Z42" s="203">
        <v>47.99</v>
      </c>
      <c r="AA42" s="203">
        <v>19.22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34.090000000000003</v>
      </c>
      <c r="AH42" s="203">
        <v>0</v>
      </c>
      <c r="AI42" s="203">
        <v>57.43</v>
      </c>
      <c r="AJ42" s="203">
        <v>0</v>
      </c>
      <c r="AK42" s="203">
        <v>100.55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2.31</v>
      </c>
      <c r="E43" s="203">
        <v>0</v>
      </c>
      <c r="F43" s="203">
        <v>0</v>
      </c>
      <c r="G43" s="203">
        <v>15.26</v>
      </c>
      <c r="H43" s="203">
        <v>0</v>
      </c>
      <c r="I43" s="203">
        <v>34.659999999999997</v>
      </c>
      <c r="J43" s="203">
        <v>2.41</v>
      </c>
      <c r="K43" s="203">
        <v>-53</v>
      </c>
      <c r="L43" s="203">
        <v>107.6</v>
      </c>
      <c r="M43" s="203">
        <v>4.58</v>
      </c>
      <c r="N43" s="203">
        <v>1.39</v>
      </c>
      <c r="O43" s="203">
        <v>2.2999999999999998</v>
      </c>
      <c r="P43" s="203">
        <v>0.81</v>
      </c>
      <c r="Q43" s="203">
        <v>9.58</v>
      </c>
      <c r="R43" s="203">
        <v>9.66</v>
      </c>
      <c r="S43" s="203">
        <v>5.96</v>
      </c>
      <c r="T43" s="203">
        <v>0</v>
      </c>
      <c r="U43" s="203">
        <v>1.62</v>
      </c>
      <c r="V43" s="203">
        <v>9.1</v>
      </c>
      <c r="W43" s="203">
        <v>0.64</v>
      </c>
      <c r="X43" s="203">
        <v>2.0299999999999998</v>
      </c>
      <c r="Y43" s="203">
        <v>0</v>
      </c>
      <c r="Z43" s="203">
        <v>47.99</v>
      </c>
      <c r="AA43" s="203">
        <v>19.22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34.090000000000003</v>
      </c>
      <c r="AH43" s="203">
        <v>0</v>
      </c>
      <c r="AI43" s="203">
        <v>57.43</v>
      </c>
      <c r="AJ43" s="203">
        <v>0</v>
      </c>
      <c r="AK43" s="203">
        <v>100.55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2.31</v>
      </c>
      <c r="E44" s="203">
        <v>0</v>
      </c>
      <c r="F44" s="203">
        <v>0</v>
      </c>
      <c r="G44" s="203">
        <v>15.26</v>
      </c>
      <c r="H44" s="203">
        <v>0</v>
      </c>
      <c r="I44" s="203">
        <v>34.659999999999997</v>
      </c>
      <c r="J44" s="203">
        <v>2.41</v>
      </c>
      <c r="K44" s="203">
        <v>-53</v>
      </c>
      <c r="L44" s="203">
        <v>107.6</v>
      </c>
      <c r="M44" s="203">
        <v>4.58</v>
      </c>
      <c r="N44" s="203">
        <v>1.39</v>
      </c>
      <c r="O44" s="203">
        <v>2.2999999999999998</v>
      </c>
      <c r="P44" s="203">
        <v>0.81</v>
      </c>
      <c r="Q44" s="203">
        <v>9.58</v>
      </c>
      <c r="R44" s="203">
        <v>9.66</v>
      </c>
      <c r="S44" s="203">
        <v>5.96</v>
      </c>
      <c r="T44" s="203">
        <v>0</v>
      </c>
      <c r="U44" s="203">
        <v>1.62</v>
      </c>
      <c r="V44" s="203">
        <v>9.1</v>
      </c>
      <c r="W44" s="203">
        <v>0.64</v>
      </c>
      <c r="X44" s="203">
        <v>2.0299999999999998</v>
      </c>
      <c r="Y44" s="203">
        <v>0</v>
      </c>
      <c r="Z44" s="203">
        <v>47.99</v>
      </c>
      <c r="AA44" s="203">
        <v>19.22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34.090000000000003</v>
      </c>
      <c r="AH44" s="203">
        <v>0</v>
      </c>
      <c r="AI44" s="203">
        <v>57.43</v>
      </c>
      <c r="AJ44" s="203">
        <v>0</v>
      </c>
      <c r="AK44" s="203">
        <v>100.55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2.31</v>
      </c>
      <c r="E45" s="203">
        <v>0</v>
      </c>
      <c r="F45" s="203">
        <v>0</v>
      </c>
      <c r="G45" s="203">
        <v>15.26</v>
      </c>
      <c r="H45" s="203">
        <v>0</v>
      </c>
      <c r="I45" s="203">
        <v>34.659999999999997</v>
      </c>
      <c r="J45" s="203">
        <v>2.41</v>
      </c>
      <c r="K45" s="203">
        <v>-53</v>
      </c>
      <c r="L45" s="203">
        <v>107.6</v>
      </c>
      <c r="M45" s="203">
        <v>4.58</v>
      </c>
      <c r="N45" s="203">
        <v>1.47</v>
      </c>
      <c r="O45" s="203">
        <v>2.2999999999999998</v>
      </c>
      <c r="P45" s="203">
        <v>0.81</v>
      </c>
      <c r="Q45" s="203">
        <v>9.58</v>
      </c>
      <c r="R45" s="203">
        <v>9.66</v>
      </c>
      <c r="S45" s="203">
        <v>5.96</v>
      </c>
      <c r="T45" s="203">
        <v>0</v>
      </c>
      <c r="U45" s="203">
        <v>1.62</v>
      </c>
      <c r="V45" s="203">
        <v>9.1</v>
      </c>
      <c r="W45" s="203">
        <v>0.64</v>
      </c>
      <c r="X45" s="203">
        <v>2.0299999999999998</v>
      </c>
      <c r="Y45" s="203">
        <v>0</v>
      </c>
      <c r="Z45" s="203">
        <v>47.99</v>
      </c>
      <c r="AA45" s="203">
        <v>20.25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34.090000000000003</v>
      </c>
      <c r="AH45" s="203">
        <v>0</v>
      </c>
      <c r="AI45" s="203">
        <v>57.43</v>
      </c>
      <c r="AJ45" s="203">
        <v>0</v>
      </c>
      <c r="AK45" s="203">
        <v>100.55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2.31</v>
      </c>
      <c r="E46" s="203">
        <v>0</v>
      </c>
      <c r="F46" s="203">
        <v>0</v>
      </c>
      <c r="G46" s="203">
        <v>15.26</v>
      </c>
      <c r="H46" s="203">
        <v>0</v>
      </c>
      <c r="I46" s="203">
        <v>34.659999999999997</v>
      </c>
      <c r="J46" s="203">
        <v>2.41</v>
      </c>
      <c r="K46" s="203">
        <v>-53</v>
      </c>
      <c r="L46" s="203">
        <v>107.6</v>
      </c>
      <c r="M46" s="203">
        <v>4.58</v>
      </c>
      <c r="N46" s="203">
        <v>1.47</v>
      </c>
      <c r="O46" s="203">
        <v>2.2999999999999998</v>
      </c>
      <c r="P46" s="203">
        <v>0.81</v>
      </c>
      <c r="Q46" s="203">
        <v>9.58</v>
      </c>
      <c r="R46" s="203">
        <v>9.66</v>
      </c>
      <c r="S46" s="203">
        <v>5.96</v>
      </c>
      <c r="T46" s="203">
        <v>0</v>
      </c>
      <c r="U46" s="203">
        <v>1.62</v>
      </c>
      <c r="V46" s="203">
        <v>9.1</v>
      </c>
      <c r="W46" s="203">
        <v>0.64</v>
      </c>
      <c r="X46" s="203">
        <v>2.0299999999999998</v>
      </c>
      <c r="Y46" s="203">
        <v>0</v>
      </c>
      <c r="Z46" s="203">
        <v>47.99</v>
      </c>
      <c r="AA46" s="203">
        <v>20.25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34.090000000000003</v>
      </c>
      <c r="AH46" s="203">
        <v>0</v>
      </c>
      <c r="AI46" s="203">
        <v>57.43</v>
      </c>
      <c r="AJ46" s="203">
        <v>0</v>
      </c>
      <c r="AK46" s="203">
        <v>100.55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2.31</v>
      </c>
      <c r="E47" s="203">
        <v>0</v>
      </c>
      <c r="F47" s="203">
        <v>0</v>
      </c>
      <c r="G47" s="203">
        <v>15.26</v>
      </c>
      <c r="H47" s="203">
        <v>0</v>
      </c>
      <c r="I47" s="203">
        <v>34.659999999999997</v>
      </c>
      <c r="J47" s="203">
        <v>2.41</v>
      </c>
      <c r="K47" s="203">
        <v>-53</v>
      </c>
      <c r="L47" s="203">
        <v>107.6</v>
      </c>
      <c r="M47" s="203">
        <v>1.89</v>
      </c>
      <c r="N47" s="203">
        <v>4.1500000000000004</v>
      </c>
      <c r="O47" s="203">
        <v>2.2999999999999998</v>
      </c>
      <c r="P47" s="203">
        <v>0.81</v>
      </c>
      <c r="Q47" s="203">
        <v>9.58</v>
      </c>
      <c r="R47" s="203">
        <v>9.66</v>
      </c>
      <c r="S47" s="203">
        <v>5.96</v>
      </c>
      <c r="T47" s="203">
        <v>0</v>
      </c>
      <c r="U47" s="203">
        <v>1.62</v>
      </c>
      <c r="V47" s="203">
        <v>9.1</v>
      </c>
      <c r="W47" s="203">
        <v>0.64</v>
      </c>
      <c r="X47" s="203">
        <v>2.0299999999999998</v>
      </c>
      <c r="Y47" s="203">
        <v>0</v>
      </c>
      <c r="Z47" s="203">
        <v>49.71</v>
      </c>
      <c r="AA47" s="203">
        <v>20.239999999999998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34.090000000000003</v>
      </c>
      <c r="AH47" s="203">
        <v>0</v>
      </c>
      <c r="AI47" s="203">
        <v>57.43</v>
      </c>
      <c r="AJ47" s="203">
        <v>0</v>
      </c>
      <c r="AK47" s="203">
        <v>100.55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2.31</v>
      </c>
      <c r="E48" s="203">
        <v>0</v>
      </c>
      <c r="F48" s="203">
        <v>0</v>
      </c>
      <c r="G48" s="203">
        <v>15.26</v>
      </c>
      <c r="H48" s="203">
        <v>0</v>
      </c>
      <c r="I48" s="203">
        <v>34.659999999999997</v>
      </c>
      <c r="J48" s="203">
        <v>2.41</v>
      </c>
      <c r="K48" s="203">
        <v>-53</v>
      </c>
      <c r="L48" s="203">
        <v>107.6</v>
      </c>
      <c r="M48" s="203">
        <v>1.89</v>
      </c>
      <c r="N48" s="203">
        <v>4.1500000000000004</v>
      </c>
      <c r="O48" s="203">
        <v>2.2999999999999998</v>
      </c>
      <c r="P48" s="203">
        <v>0.81</v>
      </c>
      <c r="Q48" s="203">
        <v>9.58</v>
      </c>
      <c r="R48" s="203">
        <v>9.66</v>
      </c>
      <c r="S48" s="203">
        <v>5.96</v>
      </c>
      <c r="T48" s="203">
        <v>0</v>
      </c>
      <c r="U48" s="203">
        <v>1.62</v>
      </c>
      <c r="V48" s="203">
        <v>9.1</v>
      </c>
      <c r="W48" s="203">
        <v>0.64</v>
      </c>
      <c r="X48" s="203">
        <v>2.0299999999999998</v>
      </c>
      <c r="Y48" s="203">
        <v>0</v>
      </c>
      <c r="Z48" s="203">
        <v>49.71</v>
      </c>
      <c r="AA48" s="203">
        <v>20.239999999999998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34.090000000000003</v>
      </c>
      <c r="AH48" s="203">
        <v>0</v>
      </c>
      <c r="AI48" s="203">
        <v>57.43</v>
      </c>
      <c r="AJ48" s="203">
        <v>0</v>
      </c>
      <c r="AK48" s="203">
        <v>100.55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2.31</v>
      </c>
      <c r="E49" s="203">
        <v>0</v>
      </c>
      <c r="F49" s="203">
        <v>0</v>
      </c>
      <c r="G49" s="203">
        <v>15.26</v>
      </c>
      <c r="H49" s="203">
        <v>0</v>
      </c>
      <c r="I49" s="203">
        <v>34.659999999999997</v>
      </c>
      <c r="J49" s="203">
        <v>2.41</v>
      </c>
      <c r="K49" s="203">
        <v>-53</v>
      </c>
      <c r="L49" s="203">
        <v>107.6</v>
      </c>
      <c r="M49" s="203">
        <v>2</v>
      </c>
      <c r="N49" s="203">
        <v>4.1500000000000004</v>
      </c>
      <c r="O49" s="203">
        <v>2.2999999999999998</v>
      </c>
      <c r="P49" s="203">
        <v>0.81</v>
      </c>
      <c r="Q49" s="203">
        <v>9.58</v>
      </c>
      <c r="R49" s="203">
        <v>9.66</v>
      </c>
      <c r="S49" s="203">
        <v>5.96</v>
      </c>
      <c r="T49" s="203">
        <v>0</v>
      </c>
      <c r="U49" s="203">
        <v>1.62</v>
      </c>
      <c r="V49" s="203">
        <v>9.1</v>
      </c>
      <c r="W49" s="203">
        <v>0.64</v>
      </c>
      <c r="X49" s="203">
        <v>2.0299999999999998</v>
      </c>
      <c r="Y49" s="203">
        <v>0</v>
      </c>
      <c r="Z49" s="203">
        <v>49.71</v>
      </c>
      <c r="AA49" s="203">
        <v>20.239999999999998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34.090000000000003</v>
      </c>
      <c r="AH49" s="203">
        <v>0</v>
      </c>
      <c r="AI49" s="203">
        <v>57.43</v>
      </c>
      <c r="AJ49" s="203">
        <v>0</v>
      </c>
      <c r="AK49" s="203">
        <v>100.55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2.31</v>
      </c>
      <c r="E50" s="203">
        <v>0</v>
      </c>
      <c r="F50" s="203">
        <v>0</v>
      </c>
      <c r="G50" s="203">
        <v>15.26</v>
      </c>
      <c r="H50" s="203">
        <v>0</v>
      </c>
      <c r="I50" s="203">
        <v>34.659999999999997</v>
      </c>
      <c r="J50" s="203">
        <v>2.41</v>
      </c>
      <c r="K50" s="203">
        <v>-53</v>
      </c>
      <c r="L50" s="203">
        <v>107.6</v>
      </c>
      <c r="M50" s="203">
        <v>2</v>
      </c>
      <c r="N50" s="203">
        <v>4.1500000000000004</v>
      </c>
      <c r="O50" s="203">
        <v>2.2999999999999998</v>
      </c>
      <c r="P50" s="203">
        <v>0.81</v>
      </c>
      <c r="Q50" s="203">
        <v>9.58</v>
      </c>
      <c r="R50" s="203">
        <v>9.66</v>
      </c>
      <c r="S50" s="203">
        <v>5.96</v>
      </c>
      <c r="T50" s="203">
        <v>0</v>
      </c>
      <c r="U50" s="203">
        <v>1.62</v>
      </c>
      <c r="V50" s="203">
        <v>9.1</v>
      </c>
      <c r="W50" s="203">
        <v>0.64</v>
      </c>
      <c r="X50" s="203">
        <v>2.0299999999999998</v>
      </c>
      <c r="Y50" s="203">
        <v>0</v>
      </c>
      <c r="Z50" s="203">
        <v>49.71</v>
      </c>
      <c r="AA50" s="203">
        <v>20.239999999999998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34.090000000000003</v>
      </c>
      <c r="AH50" s="203">
        <v>0</v>
      </c>
      <c r="AI50" s="203">
        <v>57.43</v>
      </c>
      <c r="AJ50" s="203">
        <v>0</v>
      </c>
      <c r="AK50" s="203">
        <v>100.55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2.31</v>
      </c>
      <c r="E51" s="203">
        <v>0</v>
      </c>
      <c r="F51" s="203">
        <v>0</v>
      </c>
      <c r="G51" s="203">
        <v>15.26</v>
      </c>
      <c r="H51" s="203">
        <v>0</v>
      </c>
      <c r="I51" s="203">
        <v>34.659999999999997</v>
      </c>
      <c r="J51" s="203">
        <v>2.41</v>
      </c>
      <c r="K51" s="203">
        <v>-53</v>
      </c>
      <c r="L51" s="203">
        <v>107.6</v>
      </c>
      <c r="M51" s="203">
        <v>2</v>
      </c>
      <c r="N51" s="203">
        <v>6.92</v>
      </c>
      <c r="O51" s="203">
        <v>2.2999999999999998</v>
      </c>
      <c r="P51" s="203">
        <v>0.82</v>
      </c>
      <c r="Q51" s="203">
        <v>9.58</v>
      </c>
      <c r="R51" s="203">
        <v>9.66</v>
      </c>
      <c r="S51" s="203">
        <v>5.96</v>
      </c>
      <c r="T51" s="203">
        <v>0</v>
      </c>
      <c r="U51" s="203">
        <v>1.62</v>
      </c>
      <c r="V51" s="203">
        <v>9.1</v>
      </c>
      <c r="W51" s="203">
        <v>0.64</v>
      </c>
      <c r="X51" s="203">
        <v>2.0299999999999998</v>
      </c>
      <c r="Y51" s="203">
        <v>0</v>
      </c>
      <c r="Z51" s="203">
        <v>49.71</v>
      </c>
      <c r="AA51" s="203">
        <v>20.239999999999998</v>
      </c>
      <c r="AB51" s="203">
        <v>0</v>
      </c>
      <c r="AC51" s="203">
        <v>31.08</v>
      </c>
      <c r="AD51" s="203">
        <v>0</v>
      </c>
      <c r="AE51" s="203">
        <v>0</v>
      </c>
      <c r="AF51" s="203">
        <v>0</v>
      </c>
      <c r="AG51" s="203">
        <v>34.090000000000003</v>
      </c>
      <c r="AH51" s="203">
        <v>0</v>
      </c>
      <c r="AI51" s="203">
        <v>57.43</v>
      </c>
      <c r="AJ51" s="203">
        <v>0</v>
      </c>
      <c r="AK51" s="203">
        <v>100.55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2.31</v>
      </c>
      <c r="E52" s="203">
        <v>0</v>
      </c>
      <c r="F52" s="203">
        <v>0</v>
      </c>
      <c r="G52" s="203">
        <v>15.26</v>
      </c>
      <c r="H52" s="203">
        <v>0</v>
      </c>
      <c r="I52" s="203">
        <v>34.659999999999997</v>
      </c>
      <c r="J52" s="203">
        <v>2.41</v>
      </c>
      <c r="K52" s="203">
        <v>-53</v>
      </c>
      <c r="L52" s="203">
        <v>107.6</v>
      </c>
      <c r="M52" s="203">
        <v>2</v>
      </c>
      <c r="N52" s="203">
        <v>6.92</v>
      </c>
      <c r="O52" s="203">
        <v>2.2999999999999998</v>
      </c>
      <c r="P52" s="203">
        <v>0.82</v>
      </c>
      <c r="Q52" s="203">
        <v>9.58</v>
      </c>
      <c r="R52" s="203">
        <v>9.66</v>
      </c>
      <c r="S52" s="203">
        <v>5.96</v>
      </c>
      <c r="T52" s="203">
        <v>0</v>
      </c>
      <c r="U52" s="203">
        <v>1.62</v>
      </c>
      <c r="V52" s="203">
        <v>9.1</v>
      </c>
      <c r="W52" s="203">
        <v>0.64</v>
      </c>
      <c r="X52" s="203">
        <v>2.0299999999999998</v>
      </c>
      <c r="Y52" s="203">
        <v>0</v>
      </c>
      <c r="Z52" s="203">
        <v>47.99</v>
      </c>
      <c r="AA52" s="203">
        <v>20.25</v>
      </c>
      <c r="AB52" s="203">
        <v>0</v>
      </c>
      <c r="AC52" s="203">
        <v>31.08</v>
      </c>
      <c r="AD52" s="203">
        <v>0</v>
      </c>
      <c r="AE52" s="203">
        <v>0</v>
      </c>
      <c r="AF52" s="203">
        <v>0</v>
      </c>
      <c r="AG52" s="203">
        <v>34.090000000000003</v>
      </c>
      <c r="AH52" s="203">
        <v>0</v>
      </c>
      <c r="AI52" s="203">
        <v>57.43</v>
      </c>
      <c r="AJ52" s="203">
        <v>0</v>
      </c>
      <c r="AK52" s="203">
        <v>100.55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2.31</v>
      </c>
      <c r="E53" s="203">
        <v>0</v>
      </c>
      <c r="F53" s="203">
        <v>0</v>
      </c>
      <c r="G53" s="203">
        <v>15.26</v>
      </c>
      <c r="H53" s="203">
        <v>0</v>
      </c>
      <c r="I53" s="203">
        <v>34.659999999999997</v>
      </c>
      <c r="J53" s="203">
        <v>2.41</v>
      </c>
      <c r="K53" s="203">
        <v>-53</v>
      </c>
      <c r="L53" s="203">
        <v>107.6</v>
      </c>
      <c r="M53" s="203">
        <v>2</v>
      </c>
      <c r="N53" s="203">
        <v>6.92</v>
      </c>
      <c r="O53" s="203">
        <v>2.2999999999999998</v>
      </c>
      <c r="P53" s="203">
        <v>0.82</v>
      </c>
      <c r="Q53" s="203">
        <v>9.58</v>
      </c>
      <c r="R53" s="203">
        <v>9.66</v>
      </c>
      <c r="S53" s="203">
        <v>5.96</v>
      </c>
      <c r="T53" s="203">
        <v>0</v>
      </c>
      <c r="U53" s="203">
        <v>1.62</v>
      </c>
      <c r="V53" s="203">
        <v>9.1</v>
      </c>
      <c r="W53" s="203">
        <v>0.64</v>
      </c>
      <c r="X53" s="203">
        <v>2.0299999999999998</v>
      </c>
      <c r="Y53" s="203">
        <v>0</v>
      </c>
      <c r="Z53" s="203">
        <v>47.99</v>
      </c>
      <c r="AA53" s="203">
        <v>20.25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34.090000000000003</v>
      </c>
      <c r="AH53" s="203">
        <v>0</v>
      </c>
      <c r="AI53" s="203">
        <v>57.43</v>
      </c>
      <c r="AJ53" s="203">
        <v>0</v>
      </c>
      <c r="AK53" s="203">
        <v>100.55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2.31</v>
      </c>
      <c r="E54" s="203">
        <v>0</v>
      </c>
      <c r="F54" s="203">
        <v>0</v>
      </c>
      <c r="G54" s="203">
        <v>15.26</v>
      </c>
      <c r="H54" s="203">
        <v>0</v>
      </c>
      <c r="I54" s="203">
        <v>34.659999999999997</v>
      </c>
      <c r="J54" s="203">
        <v>2.41</v>
      </c>
      <c r="K54" s="203">
        <v>-53</v>
      </c>
      <c r="L54" s="203">
        <v>107.6</v>
      </c>
      <c r="M54" s="203">
        <v>2</v>
      </c>
      <c r="N54" s="203">
        <v>6.92</v>
      </c>
      <c r="O54" s="203">
        <v>2.2999999999999998</v>
      </c>
      <c r="P54" s="203">
        <v>0.82</v>
      </c>
      <c r="Q54" s="203">
        <v>9.58</v>
      </c>
      <c r="R54" s="203">
        <v>9.66</v>
      </c>
      <c r="S54" s="203">
        <v>5.96</v>
      </c>
      <c r="T54" s="203">
        <v>0</v>
      </c>
      <c r="U54" s="203">
        <v>1.62</v>
      </c>
      <c r="V54" s="203">
        <v>9.1</v>
      </c>
      <c r="W54" s="203">
        <v>0.64</v>
      </c>
      <c r="X54" s="203">
        <v>2.0299999999999998</v>
      </c>
      <c r="Y54" s="203">
        <v>0</v>
      </c>
      <c r="Z54" s="203">
        <v>47.99</v>
      </c>
      <c r="AA54" s="203">
        <v>20.25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34.090000000000003</v>
      </c>
      <c r="AH54" s="203">
        <v>0</v>
      </c>
      <c r="AI54" s="203">
        <v>57.43</v>
      </c>
      <c r="AJ54" s="203">
        <v>0</v>
      </c>
      <c r="AK54" s="203">
        <v>100.55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2.31</v>
      </c>
      <c r="E55" s="203">
        <v>0</v>
      </c>
      <c r="F55" s="203">
        <v>0</v>
      </c>
      <c r="G55" s="203">
        <v>15.26</v>
      </c>
      <c r="H55" s="203">
        <v>0</v>
      </c>
      <c r="I55" s="203">
        <v>34.659999999999997</v>
      </c>
      <c r="J55" s="203">
        <v>2.41</v>
      </c>
      <c r="K55" s="203">
        <v>-53</v>
      </c>
      <c r="L55" s="203">
        <v>107.6</v>
      </c>
      <c r="M55" s="203">
        <v>2</v>
      </c>
      <c r="N55" s="203">
        <v>6.92</v>
      </c>
      <c r="O55" s="203">
        <v>2.2999999999999998</v>
      </c>
      <c r="P55" s="203">
        <v>0.82</v>
      </c>
      <c r="Q55" s="203">
        <v>9.58</v>
      </c>
      <c r="R55" s="203">
        <v>9.66</v>
      </c>
      <c r="S55" s="203">
        <v>5.96</v>
      </c>
      <c r="T55" s="203">
        <v>0</v>
      </c>
      <c r="U55" s="203">
        <v>1.62</v>
      </c>
      <c r="V55" s="203">
        <v>9.1</v>
      </c>
      <c r="W55" s="203">
        <v>0.64</v>
      </c>
      <c r="X55" s="203">
        <v>2.0299999999999998</v>
      </c>
      <c r="Y55" s="203">
        <v>0</v>
      </c>
      <c r="Z55" s="203">
        <v>47.99</v>
      </c>
      <c r="AA55" s="203">
        <v>20.25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34.090000000000003</v>
      </c>
      <c r="AH55" s="203">
        <v>0</v>
      </c>
      <c r="AI55" s="203">
        <v>57.43</v>
      </c>
      <c r="AJ55" s="203">
        <v>0</v>
      </c>
      <c r="AK55" s="203">
        <v>100.55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2.31</v>
      </c>
      <c r="E56" s="203">
        <v>0</v>
      </c>
      <c r="F56" s="203">
        <v>0</v>
      </c>
      <c r="G56" s="203">
        <v>15.26</v>
      </c>
      <c r="H56" s="203">
        <v>0</v>
      </c>
      <c r="I56" s="203">
        <v>34.659999999999997</v>
      </c>
      <c r="J56" s="203">
        <v>2.41</v>
      </c>
      <c r="K56" s="203">
        <v>-53</v>
      </c>
      <c r="L56" s="203">
        <v>107.6</v>
      </c>
      <c r="M56" s="203">
        <v>2</v>
      </c>
      <c r="N56" s="203">
        <v>6.92</v>
      </c>
      <c r="O56" s="203">
        <v>2.2999999999999998</v>
      </c>
      <c r="P56" s="203">
        <v>0.82</v>
      </c>
      <c r="Q56" s="203">
        <v>9.58</v>
      </c>
      <c r="R56" s="203">
        <v>9.66</v>
      </c>
      <c r="S56" s="203">
        <v>5.96</v>
      </c>
      <c r="T56" s="203">
        <v>0</v>
      </c>
      <c r="U56" s="203">
        <v>1.62</v>
      </c>
      <c r="V56" s="203">
        <v>9.1</v>
      </c>
      <c r="W56" s="203">
        <v>0.64</v>
      </c>
      <c r="X56" s="203">
        <v>2.0299999999999998</v>
      </c>
      <c r="Y56" s="203">
        <v>0</v>
      </c>
      <c r="Z56" s="203">
        <v>47.99</v>
      </c>
      <c r="AA56" s="203">
        <v>20.25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34.090000000000003</v>
      </c>
      <c r="AH56" s="203">
        <v>0</v>
      </c>
      <c r="AI56" s="203">
        <v>57.43</v>
      </c>
      <c r="AJ56" s="203">
        <v>0</v>
      </c>
      <c r="AK56" s="203">
        <v>100.55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2.31</v>
      </c>
      <c r="E57" s="203">
        <v>0</v>
      </c>
      <c r="F57" s="203">
        <v>0</v>
      </c>
      <c r="G57" s="203">
        <v>15.26</v>
      </c>
      <c r="H57" s="203">
        <v>0</v>
      </c>
      <c r="I57" s="203">
        <v>34.659999999999997</v>
      </c>
      <c r="J57" s="203">
        <v>2.41</v>
      </c>
      <c r="K57" s="203">
        <v>-53</v>
      </c>
      <c r="L57" s="203">
        <v>107.6</v>
      </c>
      <c r="M57" s="203">
        <v>2</v>
      </c>
      <c r="N57" s="203">
        <v>1.56</v>
      </c>
      <c r="O57" s="203">
        <v>2.2999999999999998</v>
      </c>
      <c r="P57" s="203">
        <v>0.82</v>
      </c>
      <c r="Q57" s="203">
        <v>9.58</v>
      </c>
      <c r="R57" s="203">
        <v>9.33</v>
      </c>
      <c r="S57" s="203">
        <v>5.73</v>
      </c>
      <c r="T57" s="203">
        <v>0</v>
      </c>
      <c r="U57" s="203">
        <v>1.62</v>
      </c>
      <c r="V57" s="203">
        <v>9.1</v>
      </c>
      <c r="W57" s="203">
        <v>15.54</v>
      </c>
      <c r="X57" s="203">
        <v>30.89</v>
      </c>
      <c r="Y57" s="203">
        <v>0</v>
      </c>
      <c r="Z57" s="203">
        <v>47.99</v>
      </c>
      <c r="AA57" s="203">
        <v>20.09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34.090000000000003</v>
      </c>
      <c r="AH57" s="203">
        <v>0</v>
      </c>
      <c r="AI57" s="203">
        <v>57.43</v>
      </c>
      <c r="AJ57" s="203">
        <v>0</v>
      </c>
      <c r="AK57" s="203">
        <v>100.55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2.31</v>
      </c>
      <c r="E58" s="203">
        <v>0</v>
      </c>
      <c r="F58" s="203">
        <v>0</v>
      </c>
      <c r="G58" s="203">
        <v>15.26</v>
      </c>
      <c r="H58" s="203">
        <v>0</v>
      </c>
      <c r="I58" s="203">
        <v>34.659999999999997</v>
      </c>
      <c r="J58" s="203">
        <v>2.41</v>
      </c>
      <c r="K58" s="203">
        <v>-53</v>
      </c>
      <c r="L58" s="203">
        <v>107.6</v>
      </c>
      <c r="M58" s="203">
        <v>2</v>
      </c>
      <c r="N58" s="203">
        <v>1.56</v>
      </c>
      <c r="O58" s="203">
        <v>2.2999999999999998</v>
      </c>
      <c r="P58" s="203">
        <v>0.82</v>
      </c>
      <c r="Q58" s="203">
        <v>9.58</v>
      </c>
      <c r="R58" s="203">
        <v>9.33</v>
      </c>
      <c r="S58" s="203">
        <v>5.73</v>
      </c>
      <c r="T58" s="203">
        <v>0</v>
      </c>
      <c r="U58" s="203">
        <v>1.62</v>
      </c>
      <c r="V58" s="203">
        <v>9.1</v>
      </c>
      <c r="W58" s="203">
        <v>15.54</v>
      </c>
      <c r="X58" s="203">
        <v>30.89</v>
      </c>
      <c r="Y58" s="203">
        <v>0</v>
      </c>
      <c r="Z58" s="203">
        <v>47.99</v>
      </c>
      <c r="AA58" s="203">
        <v>20.09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34.090000000000003</v>
      </c>
      <c r="AH58" s="203">
        <v>0</v>
      </c>
      <c r="AI58" s="203">
        <v>57.43</v>
      </c>
      <c r="AJ58" s="203">
        <v>0</v>
      </c>
      <c r="AK58" s="203">
        <v>100.55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2.31</v>
      </c>
      <c r="E59" s="203">
        <v>0</v>
      </c>
      <c r="F59" s="203">
        <v>0</v>
      </c>
      <c r="G59" s="203">
        <v>15.26</v>
      </c>
      <c r="H59" s="203">
        <v>0</v>
      </c>
      <c r="I59" s="203">
        <v>34.659999999999997</v>
      </c>
      <c r="J59" s="203">
        <v>2.41</v>
      </c>
      <c r="K59" s="203">
        <v>-53</v>
      </c>
      <c r="L59" s="203">
        <v>107.6</v>
      </c>
      <c r="M59" s="203">
        <v>2</v>
      </c>
      <c r="N59" s="203">
        <v>1.56</v>
      </c>
      <c r="O59" s="203">
        <v>2.2999999999999998</v>
      </c>
      <c r="P59" s="203">
        <v>0.82</v>
      </c>
      <c r="Q59" s="203">
        <v>9.58</v>
      </c>
      <c r="R59" s="203">
        <v>9.33</v>
      </c>
      <c r="S59" s="203">
        <v>5.73</v>
      </c>
      <c r="T59" s="203">
        <v>0</v>
      </c>
      <c r="U59" s="203">
        <v>1.62</v>
      </c>
      <c r="V59" s="203">
        <v>9.1</v>
      </c>
      <c r="W59" s="203">
        <v>15.54</v>
      </c>
      <c r="X59" s="203">
        <v>30.89</v>
      </c>
      <c r="Y59" s="203">
        <v>0</v>
      </c>
      <c r="Z59" s="203">
        <v>47.99</v>
      </c>
      <c r="AA59" s="203">
        <v>20.09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34.090000000000003</v>
      </c>
      <c r="AH59" s="203">
        <v>0</v>
      </c>
      <c r="AI59" s="203">
        <v>57.43</v>
      </c>
      <c r="AJ59" s="203">
        <v>0</v>
      </c>
      <c r="AK59" s="203">
        <v>100.55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2.31</v>
      </c>
      <c r="E60" s="203">
        <v>0</v>
      </c>
      <c r="F60" s="203">
        <v>0</v>
      </c>
      <c r="G60" s="203">
        <v>15.26</v>
      </c>
      <c r="H60" s="203">
        <v>0</v>
      </c>
      <c r="I60" s="203">
        <v>34.659999999999997</v>
      </c>
      <c r="J60" s="203">
        <v>2.41</v>
      </c>
      <c r="K60" s="203">
        <v>-53</v>
      </c>
      <c r="L60" s="203">
        <v>107.6</v>
      </c>
      <c r="M60" s="203">
        <v>2</v>
      </c>
      <c r="N60" s="203">
        <v>1.56</v>
      </c>
      <c r="O60" s="203">
        <v>2.2999999999999998</v>
      </c>
      <c r="P60" s="203">
        <v>0.82</v>
      </c>
      <c r="Q60" s="203">
        <v>9.58</v>
      </c>
      <c r="R60" s="203">
        <v>9.33</v>
      </c>
      <c r="S60" s="203">
        <v>5.73</v>
      </c>
      <c r="T60" s="203">
        <v>0</v>
      </c>
      <c r="U60" s="203">
        <v>1.62</v>
      </c>
      <c r="V60" s="203">
        <v>9.1</v>
      </c>
      <c r="W60" s="203">
        <v>15.54</v>
      </c>
      <c r="X60" s="203">
        <v>30.89</v>
      </c>
      <c r="Y60" s="203">
        <v>0</v>
      </c>
      <c r="Z60" s="203">
        <v>47.99</v>
      </c>
      <c r="AA60" s="203">
        <v>20.09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34.090000000000003</v>
      </c>
      <c r="AH60" s="203">
        <v>0</v>
      </c>
      <c r="AI60" s="203">
        <v>57.43</v>
      </c>
      <c r="AJ60" s="203">
        <v>0</v>
      </c>
      <c r="AK60" s="203">
        <v>100.55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2.31</v>
      </c>
      <c r="E61" s="203">
        <v>0</v>
      </c>
      <c r="F61" s="203">
        <v>0</v>
      </c>
      <c r="G61" s="203">
        <v>15.26</v>
      </c>
      <c r="H61" s="203">
        <v>0</v>
      </c>
      <c r="I61" s="203">
        <v>34.659999999999997</v>
      </c>
      <c r="J61" s="203">
        <v>2.41</v>
      </c>
      <c r="K61" s="203">
        <v>-52.4</v>
      </c>
      <c r="L61" s="203">
        <v>107.6</v>
      </c>
      <c r="M61" s="203">
        <v>2</v>
      </c>
      <c r="N61" s="203">
        <v>1.56</v>
      </c>
      <c r="O61" s="203">
        <v>2.2999999999999998</v>
      </c>
      <c r="P61" s="203">
        <v>0.82</v>
      </c>
      <c r="Q61" s="203">
        <v>9.58</v>
      </c>
      <c r="R61" s="203">
        <v>9.33</v>
      </c>
      <c r="S61" s="203">
        <v>5.73</v>
      </c>
      <c r="T61" s="203">
        <v>0</v>
      </c>
      <c r="U61" s="203">
        <v>1.62</v>
      </c>
      <c r="V61" s="203">
        <v>9.1</v>
      </c>
      <c r="W61" s="203">
        <v>15.54</v>
      </c>
      <c r="X61" s="203">
        <v>30.89</v>
      </c>
      <c r="Y61" s="203">
        <v>0</v>
      </c>
      <c r="Z61" s="203">
        <v>47.99</v>
      </c>
      <c r="AA61" s="203">
        <v>20.29</v>
      </c>
      <c r="AB61" s="203">
        <v>0</v>
      </c>
      <c r="AC61" s="203">
        <v>31.19</v>
      </c>
      <c r="AD61" s="203">
        <v>0</v>
      </c>
      <c r="AE61" s="203">
        <v>0</v>
      </c>
      <c r="AF61" s="203">
        <v>0</v>
      </c>
      <c r="AG61" s="203">
        <v>34.090000000000003</v>
      </c>
      <c r="AH61" s="203">
        <v>0</v>
      </c>
      <c r="AI61" s="203">
        <v>57.43</v>
      </c>
      <c r="AJ61" s="203">
        <v>0</v>
      </c>
      <c r="AK61" s="203">
        <v>100.55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2.31</v>
      </c>
      <c r="E62" s="203">
        <v>0</v>
      </c>
      <c r="F62" s="203">
        <v>0</v>
      </c>
      <c r="G62" s="203">
        <v>15.26</v>
      </c>
      <c r="H62" s="203">
        <v>0</v>
      </c>
      <c r="I62" s="203">
        <v>34.659999999999997</v>
      </c>
      <c r="J62" s="203">
        <v>2.41</v>
      </c>
      <c r="K62" s="203">
        <v>-52.4</v>
      </c>
      <c r="L62" s="203">
        <v>107.6</v>
      </c>
      <c r="M62" s="203">
        <v>2</v>
      </c>
      <c r="N62" s="203">
        <v>1.56</v>
      </c>
      <c r="O62" s="203">
        <v>2.2999999999999998</v>
      </c>
      <c r="P62" s="203">
        <v>0.82</v>
      </c>
      <c r="Q62" s="203">
        <v>9.58</v>
      </c>
      <c r="R62" s="203">
        <v>9.33</v>
      </c>
      <c r="S62" s="203">
        <v>5.73</v>
      </c>
      <c r="T62" s="203">
        <v>0</v>
      </c>
      <c r="U62" s="203">
        <v>1.62</v>
      </c>
      <c r="V62" s="203">
        <v>9.1</v>
      </c>
      <c r="W62" s="203">
        <v>15.54</v>
      </c>
      <c r="X62" s="203">
        <v>30.89</v>
      </c>
      <c r="Y62" s="203">
        <v>0</v>
      </c>
      <c r="Z62" s="203">
        <v>47.99</v>
      </c>
      <c r="AA62" s="203">
        <v>20.29</v>
      </c>
      <c r="AB62" s="203">
        <v>0</v>
      </c>
      <c r="AC62" s="203">
        <v>31.19</v>
      </c>
      <c r="AD62" s="203">
        <v>0</v>
      </c>
      <c r="AE62" s="203">
        <v>0</v>
      </c>
      <c r="AF62" s="203">
        <v>0</v>
      </c>
      <c r="AG62" s="203">
        <v>34.090000000000003</v>
      </c>
      <c r="AH62" s="203">
        <v>0</v>
      </c>
      <c r="AI62" s="203">
        <v>57.43</v>
      </c>
      <c r="AJ62" s="203">
        <v>0</v>
      </c>
      <c r="AK62" s="203">
        <v>100.55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2.31</v>
      </c>
      <c r="E63" s="203">
        <v>0</v>
      </c>
      <c r="F63" s="203">
        <v>0</v>
      </c>
      <c r="G63" s="203">
        <v>15.26</v>
      </c>
      <c r="H63" s="203">
        <v>0</v>
      </c>
      <c r="I63" s="203">
        <v>34.659999999999997</v>
      </c>
      <c r="J63" s="203">
        <v>2.41</v>
      </c>
      <c r="K63" s="203">
        <v>-52.4</v>
      </c>
      <c r="L63" s="203">
        <v>107.6</v>
      </c>
      <c r="M63" s="203">
        <v>2</v>
      </c>
      <c r="N63" s="203">
        <v>1.56</v>
      </c>
      <c r="O63" s="203">
        <v>2.2999999999999998</v>
      </c>
      <c r="P63" s="203">
        <v>0.82</v>
      </c>
      <c r="Q63" s="203">
        <v>9.58</v>
      </c>
      <c r="R63" s="203">
        <v>9.26</v>
      </c>
      <c r="S63" s="203">
        <v>5.7</v>
      </c>
      <c r="T63" s="203">
        <v>0</v>
      </c>
      <c r="U63" s="203">
        <v>1.62</v>
      </c>
      <c r="V63" s="203">
        <v>9.1</v>
      </c>
      <c r="W63" s="203">
        <v>15.54</v>
      </c>
      <c r="X63" s="203">
        <v>30.89</v>
      </c>
      <c r="Y63" s="203">
        <v>0</v>
      </c>
      <c r="Z63" s="203">
        <v>47.99</v>
      </c>
      <c r="AA63" s="203">
        <v>20.239999999999998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34.090000000000003</v>
      </c>
      <c r="AH63" s="203">
        <v>0</v>
      </c>
      <c r="AI63" s="203">
        <v>57.43</v>
      </c>
      <c r="AJ63" s="203">
        <v>0</v>
      </c>
      <c r="AK63" s="203">
        <v>100.55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2.31</v>
      </c>
      <c r="E64" s="203">
        <v>0</v>
      </c>
      <c r="F64" s="203">
        <v>0</v>
      </c>
      <c r="G64" s="203">
        <v>15.26</v>
      </c>
      <c r="H64" s="203">
        <v>0</v>
      </c>
      <c r="I64" s="203">
        <v>34.659999999999997</v>
      </c>
      <c r="J64" s="203">
        <v>2.41</v>
      </c>
      <c r="K64" s="203">
        <v>-52.4</v>
      </c>
      <c r="L64" s="203">
        <v>107.6</v>
      </c>
      <c r="M64" s="203">
        <v>2</v>
      </c>
      <c r="N64" s="203">
        <v>1.56</v>
      </c>
      <c r="O64" s="203">
        <v>2.2999999999999998</v>
      </c>
      <c r="P64" s="203">
        <v>0.82</v>
      </c>
      <c r="Q64" s="203">
        <v>9.58</v>
      </c>
      <c r="R64" s="203">
        <v>9.26</v>
      </c>
      <c r="S64" s="203">
        <v>5.7</v>
      </c>
      <c r="T64" s="203">
        <v>0</v>
      </c>
      <c r="U64" s="203">
        <v>1.62</v>
      </c>
      <c r="V64" s="203">
        <v>9.1</v>
      </c>
      <c r="W64" s="203">
        <v>15.54</v>
      </c>
      <c r="X64" s="203">
        <v>30.88</v>
      </c>
      <c r="Y64" s="203">
        <v>0</v>
      </c>
      <c r="Z64" s="203">
        <v>47.99</v>
      </c>
      <c r="AA64" s="203">
        <v>20.239999999999998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34.090000000000003</v>
      </c>
      <c r="AH64" s="203">
        <v>0</v>
      </c>
      <c r="AI64" s="203">
        <v>57.43</v>
      </c>
      <c r="AJ64" s="203">
        <v>0</v>
      </c>
      <c r="AK64" s="203">
        <v>100.55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2.31</v>
      </c>
      <c r="E65" s="203">
        <v>0</v>
      </c>
      <c r="F65" s="203">
        <v>0</v>
      </c>
      <c r="G65" s="203">
        <v>15.26</v>
      </c>
      <c r="H65" s="203">
        <v>0</v>
      </c>
      <c r="I65" s="203">
        <v>34.659999999999997</v>
      </c>
      <c r="J65" s="203">
        <v>2.41</v>
      </c>
      <c r="K65" s="203">
        <v>-52.4</v>
      </c>
      <c r="L65" s="203">
        <v>107.6</v>
      </c>
      <c r="M65" s="203">
        <v>2</v>
      </c>
      <c r="N65" s="203">
        <v>1.56</v>
      </c>
      <c r="O65" s="203">
        <v>2.2999999999999998</v>
      </c>
      <c r="P65" s="203">
        <v>0.82</v>
      </c>
      <c r="Q65" s="203">
        <v>9.58</v>
      </c>
      <c r="R65" s="203">
        <v>9.26</v>
      </c>
      <c r="S65" s="203">
        <v>5.7</v>
      </c>
      <c r="T65" s="203">
        <v>0</v>
      </c>
      <c r="U65" s="203">
        <v>1.62</v>
      </c>
      <c r="V65" s="203">
        <v>9.1</v>
      </c>
      <c r="W65" s="203">
        <v>15.54</v>
      </c>
      <c r="X65" s="203">
        <v>30.88</v>
      </c>
      <c r="Y65" s="203">
        <v>0</v>
      </c>
      <c r="Z65" s="203">
        <v>47.99</v>
      </c>
      <c r="AA65" s="203">
        <v>20.239999999999998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34.090000000000003</v>
      </c>
      <c r="AH65" s="203">
        <v>0</v>
      </c>
      <c r="AI65" s="203">
        <v>57.43</v>
      </c>
      <c r="AJ65" s="203">
        <v>0</v>
      </c>
      <c r="AK65" s="203">
        <v>100.55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2.31</v>
      </c>
      <c r="E66" s="203">
        <v>0</v>
      </c>
      <c r="F66" s="203">
        <v>0</v>
      </c>
      <c r="G66" s="203">
        <v>15.26</v>
      </c>
      <c r="H66" s="203">
        <v>0</v>
      </c>
      <c r="I66" s="203">
        <v>34.659999999999997</v>
      </c>
      <c r="J66" s="203">
        <v>2.41</v>
      </c>
      <c r="K66" s="203">
        <v>-52.4</v>
      </c>
      <c r="L66" s="203">
        <v>107.6</v>
      </c>
      <c r="M66" s="203">
        <v>2</v>
      </c>
      <c r="N66" s="203">
        <v>1.56</v>
      </c>
      <c r="O66" s="203">
        <v>2.2999999999999998</v>
      </c>
      <c r="P66" s="203">
        <v>0.82</v>
      </c>
      <c r="Q66" s="203">
        <v>9.58</v>
      </c>
      <c r="R66" s="203">
        <v>9.26</v>
      </c>
      <c r="S66" s="203">
        <v>5.7</v>
      </c>
      <c r="T66" s="203">
        <v>0</v>
      </c>
      <c r="U66" s="203">
        <v>1.62</v>
      </c>
      <c r="V66" s="203">
        <v>9.1</v>
      </c>
      <c r="W66" s="203">
        <v>15.54</v>
      </c>
      <c r="X66" s="203">
        <v>30.88</v>
      </c>
      <c r="Y66" s="203">
        <v>0</v>
      </c>
      <c r="Z66" s="203">
        <v>49.71</v>
      </c>
      <c r="AA66" s="203">
        <v>20.239999999999998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34.090000000000003</v>
      </c>
      <c r="AH66" s="203">
        <v>0</v>
      </c>
      <c r="AI66" s="203">
        <v>57.43</v>
      </c>
      <c r="AJ66" s="203">
        <v>0</v>
      </c>
      <c r="AK66" s="203">
        <v>100.55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2.31</v>
      </c>
      <c r="E67" s="203">
        <v>0</v>
      </c>
      <c r="F67" s="203">
        <v>0</v>
      </c>
      <c r="G67" s="203">
        <v>15.26</v>
      </c>
      <c r="H67" s="203">
        <v>0</v>
      </c>
      <c r="I67" s="203">
        <v>34.659999999999997</v>
      </c>
      <c r="J67" s="203">
        <v>2.41</v>
      </c>
      <c r="K67" s="203">
        <v>-40.96</v>
      </c>
      <c r="L67" s="203">
        <v>107.6</v>
      </c>
      <c r="M67" s="203">
        <v>2</v>
      </c>
      <c r="N67" s="203">
        <v>1.56</v>
      </c>
      <c r="O67" s="203">
        <v>2.2999999999999998</v>
      </c>
      <c r="P67" s="203">
        <v>0.82</v>
      </c>
      <c r="Q67" s="203">
        <v>9.58</v>
      </c>
      <c r="R67" s="203">
        <v>9.5299999999999994</v>
      </c>
      <c r="S67" s="203">
        <v>5.9</v>
      </c>
      <c r="T67" s="203">
        <v>0</v>
      </c>
      <c r="U67" s="203">
        <v>1.62</v>
      </c>
      <c r="V67" s="203">
        <v>9.1</v>
      </c>
      <c r="W67" s="203">
        <v>15.54</v>
      </c>
      <c r="X67" s="203">
        <v>30.88</v>
      </c>
      <c r="Y67" s="203">
        <v>0</v>
      </c>
      <c r="Z67" s="203">
        <v>49.71</v>
      </c>
      <c r="AA67" s="203">
        <v>20.239999999999998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34.090000000000003</v>
      </c>
      <c r="AH67" s="203">
        <v>0</v>
      </c>
      <c r="AI67" s="203">
        <v>57.43</v>
      </c>
      <c r="AJ67" s="203">
        <v>0</v>
      </c>
      <c r="AK67" s="203">
        <v>100.55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2.31</v>
      </c>
      <c r="E68" s="203">
        <v>0</v>
      </c>
      <c r="F68" s="203">
        <v>0</v>
      </c>
      <c r="G68" s="203">
        <v>15.26</v>
      </c>
      <c r="H68" s="203">
        <v>0</v>
      </c>
      <c r="I68" s="203">
        <v>34.659999999999997</v>
      </c>
      <c r="J68" s="203">
        <v>2.41</v>
      </c>
      <c r="K68" s="203">
        <v>-40.96</v>
      </c>
      <c r="L68" s="203">
        <v>107.6</v>
      </c>
      <c r="M68" s="203">
        <v>2</v>
      </c>
      <c r="N68" s="203">
        <v>1.56</v>
      </c>
      <c r="O68" s="203">
        <v>2.2999999999999998</v>
      </c>
      <c r="P68" s="203">
        <v>0.82</v>
      </c>
      <c r="Q68" s="203">
        <v>9.58</v>
      </c>
      <c r="R68" s="203">
        <v>9.5299999999999994</v>
      </c>
      <c r="S68" s="203">
        <v>5.9</v>
      </c>
      <c r="T68" s="203">
        <v>0</v>
      </c>
      <c r="U68" s="203">
        <v>1.62</v>
      </c>
      <c r="V68" s="203">
        <v>9.1</v>
      </c>
      <c r="W68" s="203">
        <v>15.54</v>
      </c>
      <c r="X68" s="203">
        <v>30.88</v>
      </c>
      <c r="Y68" s="203">
        <v>0</v>
      </c>
      <c r="Z68" s="203">
        <v>3.22</v>
      </c>
      <c r="AA68" s="203">
        <v>20.239999999999998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34.090000000000003</v>
      </c>
      <c r="AH68" s="203">
        <v>0</v>
      </c>
      <c r="AI68" s="203">
        <v>57.43</v>
      </c>
      <c r="AJ68" s="203">
        <v>0</v>
      </c>
      <c r="AK68" s="203">
        <v>100.55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2.31</v>
      </c>
      <c r="E69" s="203">
        <v>0</v>
      </c>
      <c r="F69" s="203">
        <v>0</v>
      </c>
      <c r="G69" s="203">
        <v>15.26</v>
      </c>
      <c r="H69" s="203">
        <v>0</v>
      </c>
      <c r="I69" s="203">
        <v>34.659999999999997</v>
      </c>
      <c r="J69" s="203">
        <v>2.41</v>
      </c>
      <c r="K69" s="203">
        <v>-118.26</v>
      </c>
      <c r="L69" s="203">
        <v>107.6</v>
      </c>
      <c r="M69" s="203">
        <v>2</v>
      </c>
      <c r="N69" s="203">
        <v>1.56</v>
      </c>
      <c r="O69" s="203">
        <v>2.2999999999999998</v>
      </c>
      <c r="P69" s="203">
        <v>0.82</v>
      </c>
      <c r="Q69" s="203">
        <v>9.58</v>
      </c>
      <c r="R69" s="203">
        <v>9.5299999999999994</v>
      </c>
      <c r="S69" s="203">
        <v>5.9</v>
      </c>
      <c r="T69" s="203">
        <v>0</v>
      </c>
      <c r="U69" s="203">
        <v>1.62</v>
      </c>
      <c r="V69" s="203">
        <v>9.1</v>
      </c>
      <c r="W69" s="203">
        <v>0.64</v>
      </c>
      <c r="X69" s="203">
        <v>2.0299999999999998</v>
      </c>
      <c r="Y69" s="203">
        <v>0</v>
      </c>
      <c r="Z69" s="203">
        <v>3.22</v>
      </c>
      <c r="AA69" s="203">
        <v>1.24</v>
      </c>
      <c r="AB69" s="203">
        <v>0</v>
      </c>
      <c r="AC69" s="203">
        <v>22.61</v>
      </c>
      <c r="AD69" s="203">
        <v>0</v>
      </c>
      <c r="AE69" s="203">
        <v>0</v>
      </c>
      <c r="AF69" s="203">
        <v>0</v>
      </c>
      <c r="AG69" s="203">
        <v>34.090000000000003</v>
      </c>
      <c r="AH69" s="203">
        <v>0</v>
      </c>
      <c r="AI69" s="203">
        <v>57.43</v>
      </c>
      <c r="AJ69" s="203">
        <v>0</v>
      </c>
      <c r="AK69" s="203">
        <v>100.55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2.31</v>
      </c>
      <c r="E70" s="203">
        <v>0</v>
      </c>
      <c r="F70" s="203">
        <v>0</v>
      </c>
      <c r="G70" s="203">
        <v>15.26</v>
      </c>
      <c r="H70" s="203">
        <v>0</v>
      </c>
      <c r="I70" s="203">
        <v>34.659999999999997</v>
      </c>
      <c r="J70" s="203">
        <v>2.41</v>
      </c>
      <c r="K70" s="203">
        <v>-153.96</v>
      </c>
      <c r="L70" s="203">
        <v>107.6</v>
      </c>
      <c r="M70" s="203">
        <v>2</v>
      </c>
      <c r="N70" s="203">
        <v>1.56</v>
      </c>
      <c r="O70" s="203">
        <v>2.2999999999999998</v>
      </c>
      <c r="P70" s="203">
        <v>0.82</v>
      </c>
      <c r="Q70" s="203">
        <v>9.58</v>
      </c>
      <c r="R70" s="203">
        <v>9.5299999999999994</v>
      </c>
      <c r="S70" s="203">
        <v>5.9</v>
      </c>
      <c r="T70" s="203">
        <v>0</v>
      </c>
      <c r="U70" s="203">
        <v>1.62</v>
      </c>
      <c r="V70" s="203">
        <v>9.1</v>
      </c>
      <c r="W70" s="203">
        <v>0.64</v>
      </c>
      <c r="X70" s="203">
        <v>2.0299999999999998</v>
      </c>
      <c r="Y70" s="203">
        <v>0</v>
      </c>
      <c r="Z70" s="203">
        <v>3.22</v>
      </c>
      <c r="AA70" s="203">
        <v>1.24</v>
      </c>
      <c r="AB70" s="203">
        <v>0</v>
      </c>
      <c r="AC70" s="203">
        <v>22.61</v>
      </c>
      <c r="AD70" s="203">
        <v>0</v>
      </c>
      <c r="AE70" s="203">
        <v>0</v>
      </c>
      <c r="AF70" s="203">
        <v>0</v>
      </c>
      <c r="AG70" s="203">
        <v>34.090000000000003</v>
      </c>
      <c r="AH70" s="203">
        <v>0</v>
      </c>
      <c r="AI70" s="203">
        <v>57.43</v>
      </c>
      <c r="AJ70" s="203">
        <v>0</v>
      </c>
      <c r="AK70" s="203">
        <v>100.55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2.31</v>
      </c>
      <c r="E71" s="203">
        <v>0</v>
      </c>
      <c r="F71" s="203">
        <v>0</v>
      </c>
      <c r="G71" s="203">
        <v>15.26</v>
      </c>
      <c r="H71" s="203">
        <v>0</v>
      </c>
      <c r="I71" s="203">
        <v>34.659999999999997</v>
      </c>
      <c r="J71" s="203">
        <v>2.41</v>
      </c>
      <c r="K71" s="203">
        <v>-153.91999999999999</v>
      </c>
      <c r="L71" s="203">
        <v>83.38</v>
      </c>
      <c r="M71" s="203">
        <v>2</v>
      </c>
      <c r="N71" s="203">
        <v>1.56</v>
      </c>
      <c r="O71" s="203">
        <v>2.2999999999999998</v>
      </c>
      <c r="P71" s="203">
        <v>0.82</v>
      </c>
      <c r="Q71" s="203">
        <v>9.58</v>
      </c>
      <c r="R71" s="203">
        <v>18.62</v>
      </c>
      <c r="S71" s="203">
        <v>7.66</v>
      </c>
      <c r="T71" s="203">
        <v>0</v>
      </c>
      <c r="U71" s="203">
        <v>1.62</v>
      </c>
      <c r="V71" s="203">
        <v>0.28000000000000003</v>
      </c>
      <c r="W71" s="203">
        <v>0.64</v>
      </c>
      <c r="X71" s="203">
        <v>2.0299999999999998</v>
      </c>
      <c r="Y71" s="203">
        <v>0</v>
      </c>
      <c r="Z71" s="203">
        <v>3.39</v>
      </c>
      <c r="AA71" s="203">
        <v>1.24</v>
      </c>
      <c r="AB71" s="203">
        <v>0</v>
      </c>
      <c r="AC71" s="203">
        <v>22.61</v>
      </c>
      <c r="AD71" s="203">
        <v>0</v>
      </c>
      <c r="AE71" s="203">
        <v>0</v>
      </c>
      <c r="AF71" s="203">
        <v>0</v>
      </c>
      <c r="AG71" s="203">
        <v>34.090000000000003</v>
      </c>
      <c r="AH71" s="203">
        <v>0</v>
      </c>
      <c r="AI71" s="203">
        <v>57.43</v>
      </c>
      <c r="AJ71" s="203">
        <v>0</v>
      </c>
      <c r="AK71" s="203">
        <v>100.55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2.31</v>
      </c>
      <c r="E72" s="203">
        <v>0</v>
      </c>
      <c r="F72" s="203">
        <v>0</v>
      </c>
      <c r="G72" s="203">
        <v>15.26</v>
      </c>
      <c r="H72" s="203">
        <v>0</v>
      </c>
      <c r="I72" s="203">
        <v>34.659999999999997</v>
      </c>
      <c r="J72" s="203">
        <v>2.41</v>
      </c>
      <c r="K72" s="203">
        <v>-149.97</v>
      </c>
      <c r="L72" s="203">
        <v>83.38</v>
      </c>
      <c r="M72" s="203">
        <v>2</v>
      </c>
      <c r="N72" s="203">
        <v>1.56</v>
      </c>
      <c r="O72" s="203">
        <v>2.2999999999999998</v>
      </c>
      <c r="P72" s="203">
        <v>0.82</v>
      </c>
      <c r="Q72" s="203">
        <v>9.58</v>
      </c>
      <c r="R72" s="203">
        <v>2.59</v>
      </c>
      <c r="S72" s="203">
        <v>2.74</v>
      </c>
      <c r="T72" s="203">
        <v>0</v>
      </c>
      <c r="U72" s="203">
        <v>1.62</v>
      </c>
      <c r="V72" s="203">
        <v>0.28999999999999998</v>
      </c>
      <c r="W72" s="203">
        <v>0.64</v>
      </c>
      <c r="X72" s="203">
        <v>2.0299999999999998</v>
      </c>
      <c r="Y72" s="203">
        <v>0</v>
      </c>
      <c r="Z72" s="203">
        <v>3.39</v>
      </c>
      <c r="AA72" s="203">
        <v>1.24</v>
      </c>
      <c r="AB72" s="203">
        <v>0</v>
      </c>
      <c r="AC72" s="203">
        <v>31.56</v>
      </c>
      <c r="AD72" s="203">
        <v>0</v>
      </c>
      <c r="AE72" s="203">
        <v>0</v>
      </c>
      <c r="AF72" s="203">
        <v>0</v>
      </c>
      <c r="AG72" s="203">
        <v>34.090000000000003</v>
      </c>
      <c r="AH72" s="203">
        <v>0</v>
      </c>
      <c r="AI72" s="203">
        <v>57.43</v>
      </c>
      <c r="AJ72" s="203">
        <v>0</v>
      </c>
      <c r="AK72" s="203">
        <v>100.55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2.31</v>
      </c>
      <c r="E73" s="203">
        <v>0</v>
      </c>
      <c r="F73" s="203">
        <v>0</v>
      </c>
      <c r="G73" s="203">
        <v>15.26</v>
      </c>
      <c r="H73" s="203">
        <v>0</v>
      </c>
      <c r="I73" s="203">
        <v>34.659999999999997</v>
      </c>
      <c r="J73" s="203">
        <v>2.41</v>
      </c>
      <c r="K73" s="203">
        <v>-145.97</v>
      </c>
      <c r="L73" s="203">
        <v>83.38</v>
      </c>
      <c r="M73" s="203">
        <v>2</v>
      </c>
      <c r="N73" s="203">
        <v>1.56</v>
      </c>
      <c r="O73" s="203">
        <v>2.2999999999999998</v>
      </c>
      <c r="P73" s="203">
        <v>0.82</v>
      </c>
      <c r="Q73" s="203">
        <v>9.58</v>
      </c>
      <c r="R73" s="203">
        <v>0.57999999999999996</v>
      </c>
      <c r="S73" s="203">
        <v>0.83</v>
      </c>
      <c r="T73" s="203">
        <v>0</v>
      </c>
      <c r="U73" s="203">
        <v>1.62</v>
      </c>
      <c r="V73" s="203">
        <v>0.28999999999999998</v>
      </c>
      <c r="W73" s="203">
        <v>0.64</v>
      </c>
      <c r="X73" s="203">
        <v>2.0299999999999998</v>
      </c>
      <c r="Y73" s="203">
        <v>0</v>
      </c>
      <c r="Z73" s="203">
        <v>3.39</v>
      </c>
      <c r="AA73" s="203">
        <v>1.24</v>
      </c>
      <c r="AB73" s="203">
        <v>0</v>
      </c>
      <c r="AC73" s="203">
        <v>22.61</v>
      </c>
      <c r="AD73" s="203">
        <v>0</v>
      </c>
      <c r="AE73" s="203">
        <v>0</v>
      </c>
      <c r="AF73" s="203">
        <v>0</v>
      </c>
      <c r="AG73" s="203">
        <v>34.090000000000003</v>
      </c>
      <c r="AH73" s="203">
        <v>0</v>
      </c>
      <c r="AI73" s="203">
        <v>57.43</v>
      </c>
      <c r="AJ73" s="203">
        <v>0</v>
      </c>
      <c r="AK73" s="203">
        <v>100.55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2.31</v>
      </c>
      <c r="E74" s="203">
        <v>0</v>
      </c>
      <c r="F74" s="203">
        <v>0</v>
      </c>
      <c r="G74" s="203">
        <v>15.26</v>
      </c>
      <c r="H74" s="203">
        <v>0</v>
      </c>
      <c r="I74" s="203">
        <v>34.659999999999997</v>
      </c>
      <c r="J74" s="203">
        <v>2.41</v>
      </c>
      <c r="K74" s="203">
        <v>-148.97</v>
      </c>
      <c r="L74" s="203">
        <v>83.38</v>
      </c>
      <c r="M74" s="203">
        <v>2</v>
      </c>
      <c r="N74" s="203">
        <v>1.56</v>
      </c>
      <c r="O74" s="203">
        <v>2.2999999999999998</v>
      </c>
      <c r="P74" s="203">
        <v>0.82</v>
      </c>
      <c r="Q74" s="203">
        <v>9.58</v>
      </c>
      <c r="R74" s="203">
        <v>0.57999999999999996</v>
      </c>
      <c r="S74" s="203">
        <v>0.36</v>
      </c>
      <c r="T74" s="203">
        <v>0</v>
      </c>
      <c r="U74" s="203">
        <v>1.62</v>
      </c>
      <c r="V74" s="203">
        <v>0.28999999999999998</v>
      </c>
      <c r="W74" s="203">
        <v>0.64</v>
      </c>
      <c r="X74" s="203">
        <v>2.0299999999999998</v>
      </c>
      <c r="Y74" s="203">
        <v>0</v>
      </c>
      <c r="Z74" s="203">
        <v>3.39</v>
      </c>
      <c r="AA74" s="203">
        <v>1.24</v>
      </c>
      <c r="AB74" s="203">
        <v>0</v>
      </c>
      <c r="AC74" s="203">
        <v>22.61</v>
      </c>
      <c r="AD74" s="203">
        <v>0</v>
      </c>
      <c r="AE74" s="203">
        <v>0</v>
      </c>
      <c r="AF74" s="203">
        <v>0</v>
      </c>
      <c r="AG74" s="203">
        <v>34.090000000000003</v>
      </c>
      <c r="AH74" s="203">
        <v>0</v>
      </c>
      <c r="AI74" s="203">
        <v>57.43</v>
      </c>
      <c r="AJ74" s="203">
        <v>0</v>
      </c>
      <c r="AK74" s="203">
        <v>100.55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3.23</v>
      </c>
      <c r="E75" s="203">
        <v>0</v>
      </c>
      <c r="F75" s="203">
        <v>0</v>
      </c>
      <c r="G75" s="203">
        <v>15.26</v>
      </c>
      <c r="H75" s="203">
        <v>0</v>
      </c>
      <c r="I75" s="203">
        <v>34.659999999999997</v>
      </c>
      <c r="J75" s="203">
        <v>2.41</v>
      </c>
      <c r="K75" s="203">
        <v>-167.97</v>
      </c>
      <c r="L75" s="203">
        <v>85.3</v>
      </c>
      <c r="M75" s="203">
        <v>2</v>
      </c>
      <c r="N75" s="203">
        <v>1.56</v>
      </c>
      <c r="O75" s="203">
        <v>2.2999999999999998</v>
      </c>
      <c r="P75" s="203">
        <v>0.82</v>
      </c>
      <c r="Q75" s="203">
        <v>9.58</v>
      </c>
      <c r="R75" s="203">
        <v>0.57999999999999996</v>
      </c>
      <c r="S75" s="203">
        <v>0.36</v>
      </c>
      <c r="T75" s="203">
        <v>0</v>
      </c>
      <c r="U75" s="203">
        <v>1.62</v>
      </c>
      <c r="V75" s="203">
        <v>0.28999999999999998</v>
      </c>
      <c r="W75" s="203">
        <v>0.64</v>
      </c>
      <c r="X75" s="203">
        <v>2.0299999999999998</v>
      </c>
      <c r="Y75" s="203">
        <v>0</v>
      </c>
      <c r="Z75" s="203">
        <v>3.39</v>
      </c>
      <c r="AA75" s="203">
        <v>1.24</v>
      </c>
      <c r="AB75" s="203">
        <v>0</v>
      </c>
      <c r="AC75" s="203">
        <v>22.61</v>
      </c>
      <c r="AD75" s="203">
        <v>0</v>
      </c>
      <c r="AE75" s="203">
        <v>0</v>
      </c>
      <c r="AF75" s="203">
        <v>0</v>
      </c>
      <c r="AG75" s="203">
        <v>34.090000000000003</v>
      </c>
      <c r="AH75" s="203">
        <v>0</v>
      </c>
      <c r="AI75" s="203">
        <v>57.43</v>
      </c>
      <c r="AJ75" s="203">
        <v>0</v>
      </c>
      <c r="AK75" s="203">
        <v>100.55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3.23</v>
      </c>
      <c r="E76" s="203">
        <v>0</v>
      </c>
      <c r="F76" s="203">
        <v>0</v>
      </c>
      <c r="G76" s="203">
        <v>15.26</v>
      </c>
      <c r="H76" s="203">
        <v>0</v>
      </c>
      <c r="I76" s="203">
        <v>34.659999999999997</v>
      </c>
      <c r="J76" s="203">
        <v>2.41</v>
      </c>
      <c r="K76" s="203">
        <v>-166.97</v>
      </c>
      <c r="L76" s="203">
        <v>86.07</v>
      </c>
      <c r="M76" s="203">
        <v>2</v>
      </c>
      <c r="N76" s="203">
        <v>1.56</v>
      </c>
      <c r="O76" s="203">
        <v>2.2999999999999998</v>
      </c>
      <c r="P76" s="203">
        <v>0.82</v>
      </c>
      <c r="Q76" s="203">
        <v>9.58</v>
      </c>
      <c r="R76" s="203">
        <v>0.57999999999999996</v>
      </c>
      <c r="S76" s="203">
        <v>0.36</v>
      </c>
      <c r="T76" s="203">
        <v>0</v>
      </c>
      <c r="U76" s="203">
        <v>1.62</v>
      </c>
      <c r="V76" s="203">
        <v>0.28999999999999998</v>
      </c>
      <c r="W76" s="203">
        <v>0.64</v>
      </c>
      <c r="X76" s="203">
        <v>2.0299999999999998</v>
      </c>
      <c r="Y76" s="203">
        <v>0</v>
      </c>
      <c r="Z76" s="203">
        <v>3.39</v>
      </c>
      <c r="AA76" s="203">
        <v>1.24</v>
      </c>
      <c r="AB76" s="203">
        <v>0</v>
      </c>
      <c r="AC76" s="203">
        <v>21.97</v>
      </c>
      <c r="AD76" s="203">
        <v>0</v>
      </c>
      <c r="AE76" s="203">
        <v>0</v>
      </c>
      <c r="AF76" s="203">
        <v>0</v>
      </c>
      <c r="AG76" s="203">
        <v>34.090000000000003</v>
      </c>
      <c r="AH76" s="203">
        <v>0</v>
      </c>
      <c r="AI76" s="203">
        <v>57.43</v>
      </c>
      <c r="AJ76" s="203">
        <v>0</v>
      </c>
      <c r="AK76" s="203">
        <v>100.55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3.23</v>
      </c>
      <c r="E77" s="203">
        <v>0</v>
      </c>
      <c r="F77" s="203">
        <v>0</v>
      </c>
      <c r="G77" s="203">
        <v>15.26</v>
      </c>
      <c r="H77" s="203">
        <v>0</v>
      </c>
      <c r="I77" s="203">
        <v>34.659999999999997</v>
      </c>
      <c r="J77" s="203">
        <v>2.41</v>
      </c>
      <c r="K77" s="203">
        <v>-165.97</v>
      </c>
      <c r="L77" s="203">
        <v>86.07</v>
      </c>
      <c r="M77" s="203">
        <v>2</v>
      </c>
      <c r="N77" s="203">
        <v>1.56</v>
      </c>
      <c r="O77" s="203">
        <v>2.2999999999999998</v>
      </c>
      <c r="P77" s="203">
        <v>0.82</v>
      </c>
      <c r="Q77" s="203">
        <v>9.58</v>
      </c>
      <c r="R77" s="203">
        <v>0.57999999999999996</v>
      </c>
      <c r="S77" s="203">
        <v>0.36</v>
      </c>
      <c r="T77" s="203">
        <v>0</v>
      </c>
      <c r="U77" s="203">
        <v>1.62</v>
      </c>
      <c r="V77" s="203">
        <v>0.28999999999999998</v>
      </c>
      <c r="W77" s="203">
        <v>0.64</v>
      </c>
      <c r="X77" s="203">
        <v>2.0299999999999998</v>
      </c>
      <c r="Y77" s="203">
        <v>0</v>
      </c>
      <c r="Z77" s="203">
        <v>3.39</v>
      </c>
      <c r="AA77" s="203">
        <v>1.24</v>
      </c>
      <c r="AB77" s="203">
        <v>0</v>
      </c>
      <c r="AC77" s="203">
        <v>21.97</v>
      </c>
      <c r="AD77" s="203">
        <v>0</v>
      </c>
      <c r="AE77" s="203">
        <v>0</v>
      </c>
      <c r="AF77" s="203">
        <v>0</v>
      </c>
      <c r="AG77" s="203">
        <v>34.090000000000003</v>
      </c>
      <c r="AH77" s="203">
        <v>0</v>
      </c>
      <c r="AI77" s="203">
        <v>57.43</v>
      </c>
      <c r="AJ77" s="203">
        <v>0</v>
      </c>
      <c r="AK77" s="203">
        <v>100.55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3.23</v>
      </c>
      <c r="E78" s="203">
        <v>0</v>
      </c>
      <c r="F78" s="203">
        <v>0</v>
      </c>
      <c r="G78" s="203">
        <v>15.26</v>
      </c>
      <c r="H78" s="203">
        <v>0</v>
      </c>
      <c r="I78" s="203">
        <v>34.659999999999997</v>
      </c>
      <c r="J78" s="203">
        <v>2.41</v>
      </c>
      <c r="K78" s="203">
        <v>-166.97</v>
      </c>
      <c r="L78" s="203">
        <v>86.07</v>
      </c>
      <c r="M78" s="203">
        <v>2</v>
      </c>
      <c r="N78" s="203">
        <v>1.56</v>
      </c>
      <c r="O78" s="203">
        <v>2.2999999999999998</v>
      </c>
      <c r="P78" s="203">
        <v>0.82</v>
      </c>
      <c r="Q78" s="203">
        <v>9.58</v>
      </c>
      <c r="R78" s="203">
        <v>0.57999999999999996</v>
      </c>
      <c r="S78" s="203">
        <v>0.36</v>
      </c>
      <c r="T78" s="203">
        <v>0</v>
      </c>
      <c r="U78" s="203">
        <v>1.62</v>
      </c>
      <c r="V78" s="203">
        <v>0.28999999999999998</v>
      </c>
      <c r="W78" s="203">
        <v>0.64</v>
      </c>
      <c r="X78" s="203">
        <v>2.0299999999999998</v>
      </c>
      <c r="Y78" s="203">
        <v>0</v>
      </c>
      <c r="Z78" s="203">
        <v>3.39</v>
      </c>
      <c r="AA78" s="203">
        <v>1.24</v>
      </c>
      <c r="AB78" s="203">
        <v>0</v>
      </c>
      <c r="AC78" s="203">
        <v>21.97</v>
      </c>
      <c r="AD78" s="203">
        <v>0</v>
      </c>
      <c r="AE78" s="203">
        <v>0</v>
      </c>
      <c r="AF78" s="203">
        <v>0</v>
      </c>
      <c r="AG78" s="203">
        <v>34.090000000000003</v>
      </c>
      <c r="AH78" s="203">
        <v>0</v>
      </c>
      <c r="AI78" s="203">
        <v>57.43</v>
      </c>
      <c r="AJ78" s="203">
        <v>0</v>
      </c>
      <c r="AK78" s="203">
        <v>100.55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3.23</v>
      </c>
      <c r="E79" s="203">
        <v>0</v>
      </c>
      <c r="F79" s="203">
        <v>0</v>
      </c>
      <c r="G79" s="203">
        <v>15.26</v>
      </c>
      <c r="H79" s="203">
        <v>0</v>
      </c>
      <c r="I79" s="203">
        <v>34.659999999999997</v>
      </c>
      <c r="J79" s="203">
        <v>2.41</v>
      </c>
      <c r="K79" s="203">
        <v>-169.97</v>
      </c>
      <c r="L79" s="203">
        <v>86.07</v>
      </c>
      <c r="M79" s="203">
        <v>2</v>
      </c>
      <c r="N79" s="203">
        <v>1.56</v>
      </c>
      <c r="O79" s="203">
        <v>2.2999999999999998</v>
      </c>
      <c r="P79" s="203">
        <v>0.82</v>
      </c>
      <c r="Q79" s="203">
        <v>9.58</v>
      </c>
      <c r="R79" s="203">
        <v>0.57999999999999996</v>
      </c>
      <c r="S79" s="203">
        <v>0.36</v>
      </c>
      <c r="T79" s="203">
        <v>0</v>
      </c>
      <c r="U79" s="203">
        <v>1.62</v>
      </c>
      <c r="V79" s="203">
        <v>0.28999999999999998</v>
      </c>
      <c r="W79" s="203">
        <v>0.64</v>
      </c>
      <c r="X79" s="203">
        <v>2.0299999999999998</v>
      </c>
      <c r="Y79" s="203">
        <v>0</v>
      </c>
      <c r="Z79" s="203">
        <v>3.39</v>
      </c>
      <c r="AA79" s="203">
        <v>1.24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34.090000000000003</v>
      </c>
      <c r="AH79" s="203">
        <v>0</v>
      </c>
      <c r="AI79" s="203">
        <v>57.43</v>
      </c>
      <c r="AJ79" s="203">
        <v>0</v>
      </c>
      <c r="AK79" s="203">
        <v>100.55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3.23</v>
      </c>
      <c r="E80" s="203">
        <v>0</v>
      </c>
      <c r="F80" s="203">
        <v>0</v>
      </c>
      <c r="G80" s="203">
        <v>15.26</v>
      </c>
      <c r="H80" s="203">
        <v>0</v>
      </c>
      <c r="I80" s="203">
        <v>34.659999999999997</v>
      </c>
      <c r="J80" s="203">
        <v>2.41</v>
      </c>
      <c r="K80" s="203">
        <v>-152.97</v>
      </c>
      <c r="L80" s="203">
        <v>86.07</v>
      </c>
      <c r="M80" s="203">
        <v>2</v>
      </c>
      <c r="N80" s="203">
        <v>1.56</v>
      </c>
      <c r="O80" s="203">
        <v>2.2999999999999998</v>
      </c>
      <c r="P80" s="203">
        <v>0.82</v>
      </c>
      <c r="Q80" s="203">
        <v>9.58</v>
      </c>
      <c r="R80" s="203">
        <v>0.57999999999999996</v>
      </c>
      <c r="S80" s="203">
        <v>0.36</v>
      </c>
      <c r="T80" s="203">
        <v>0</v>
      </c>
      <c r="U80" s="203">
        <v>1.62</v>
      </c>
      <c r="V80" s="203">
        <v>0.28999999999999998</v>
      </c>
      <c r="W80" s="203">
        <v>0.64</v>
      </c>
      <c r="X80" s="203">
        <v>2.0299999999999998</v>
      </c>
      <c r="Y80" s="203">
        <v>0</v>
      </c>
      <c r="Z80" s="203">
        <v>3.39</v>
      </c>
      <c r="AA80" s="203">
        <v>1.24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34.090000000000003</v>
      </c>
      <c r="AH80" s="203">
        <v>0</v>
      </c>
      <c r="AI80" s="203">
        <v>57.43</v>
      </c>
      <c r="AJ80" s="203">
        <v>0</v>
      </c>
      <c r="AK80" s="203">
        <v>100.55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3.23</v>
      </c>
      <c r="E81" s="203">
        <v>0</v>
      </c>
      <c r="F81" s="203">
        <v>0</v>
      </c>
      <c r="G81" s="203">
        <v>15.26</v>
      </c>
      <c r="H81" s="203">
        <v>0</v>
      </c>
      <c r="I81" s="203">
        <v>34.659999999999997</v>
      </c>
      <c r="J81" s="203">
        <v>2.41</v>
      </c>
      <c r="K81" s="203">
        <v>-159.97</v>
      </c>
      <c r="L81" s="203">
        <v>86.07</v>
      </c>
      <c r="M81" s="203">
        <v>2</v>
      </c>
      <c r="N81" s="203">
        <v>1.56</v>
      </c>
      <c r="O81" s="203">
        <v>2.2999999999999998</v>
      </c>
      <c r="P81" s="203">
        <v>0.82</v>
      </c>
      <c r="Q81" s="203">
        <v>9.58</v>
      </c>
      <c r="R81" s="203">
        <v>0.57999999999999996</v>
      </c>
      <c r="S81" s="203">
        <v>0.36</v>
      </c>
      <c r="T81" s="203">
        <v>0</v>
      </c>
      <c r="U81" s="203">
        <v>1.62</v>
      </c>
      <c r="V81" s="203">
        <v>0.28999999999999998</v>
      </c>
      <c r="W81" s="203">
        <v>0.64</v>
      </c>
      <c r="X81" s="203">
        <v>2.0299999999999998</v>
      </c>
      <c r="Y81" s="203">
        <v>0</v>
      </c>
      <c r="Z81" s="203">
        <v>3.39</v>
      </c>
      <c r="AA81" s="203">
        <v>1.24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34.090000000000003</v>
      </c>
      <c r="AH81" s="203">
        <v>0</v>
      </c>
      <c r="AI81" s="203">
        <v>57.43</v>
      </c>
      <c r="AJ81" s="203">
        <v>0</v>
      </c>
      <c r="AK81" s="203">
        <v>100.55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3.23</v>
      </c>
      <c r="E82" s="203">
        <v>0</v>
      </c>
      <c r="F82" s="203">
        <v>0</v>
      </c>
      <c r="G82" s="203">
        <v>15.26</v>
      </c>
      <c r="H82" s="203">
        <v>0</v>
      </c>
      <c r="I82" s="203">
        <v>34.659999999999997</v>
      </c>
      <c r="J82" s="203">
        <v>2.41</v>
      </c>
      <c r="K82" s="203">
        <v>-143.97</v>
      </c>
      <c r="L82" s="203">
        <v>59.81</v>
      </c>
      <c r="M82" s="203">
        <v>2</v>
      </c>
      <c r="N82" s="203">
        <v>1.56</v>
      </c>
      <c r="O82" s="203">
        <v>2.2999999999999998</v>
      </c>
      <c r="P82" s="203">
        <v>0.82</v>
      </c>
      <c r="Q82" s="203">
        <v>9.58</v>
      </c>
      <c r="R82" s="203">
        <v>0.59</v>
      </c>
      <c r="S82" s="203">
        <v>0.36</v>
      </c>
      <c r="T82" s="203">
        <v>0</v>
      </c>
      <c r="U82" s="203">
        <v>1.62</v>
      </c>
      <c r="V82" s="203">
        <v>0.28999999999999998</v>
      </c>
      <c r="W82" s="203">
        <v>0.64</v>
      </c>
      <c r="X82" s="203">
        <v>2.0299999999999998</v>
      </c>
      <c r="Y82" s="203">
        <v>0</v>
      </c>
      <c r="Z82" s="203">
        <v>3.39</v>
      </c>
      <c r="AA82" s="203">
        <v>1.24</v>
      </c>
      <c r="AB82" s="203">
        <v>0</v>
      </c>
      <c r="AC82" s="203">
        <v>31.08</v>
      </c>
      <c r="AD82" s="203">
        <v>0</v>
      </c>
      <c r="AE82" s="203">
        <v>0</v>
      </c>
      <c r="AF82" s="203">
        <v>0</v>
      </c>
      <c r="AG82" s="203">
        <v>34.090000000000003</v>
      </c>
      <c r="AH82" s="203">
        <v>0</v>
      </c>
      <c r="AI82" s="203">
        <v>57.43</v>
      </c>
      <c r="AJ82" s="203">
        <v>0</v>
      </c>
      <c r="AK82" s="203">
        <v>100.55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3.23</v>
      </c>
      <c r="E83" s="203">
        <v>0</v>
      </c>
      <c r="F83" s="203">
        <v>0</v>
      </c>
      <c r="G83" s="203">
        <v>15.26</v>
      </c>
      <c r="H83" s="203">
        <v>0</v>
      </c>
      <c r="I83" s="203">
        <v>34.659999999999997</v>
      </c>
      <c r="J83" s="203">
        <v>2.41</v>
      </c>
      <c r="K83" s="203">
        <v>-79.540000000000006</v>
      </c>
      <c r="L83" s="203">
        <v>83.54</v>
      </c>
      <c r="M83" s="203">
        <v>2</v>
      </c>
      <c r="N83" s="203">
        <v>1.56</v>
      </c>
      <c r="O83" s="203">
        <v>2.2999999999999998</v>
      </c>
      <c r="P83" s="203">
        <v>0.82</v>
      </c>
      <c r="Q83" s="203">
        <v>9.58</v>
      </c>
      <c r="R83" s="203">
        <v>18.62</v>
      </c>
      <c r="S83" s="203">
        <v>11.59</v>
      </c>
      <c r="T83" s="203">
        <v>0</v>
      </c>
      <c r="U83" s="203">
        <v>1.62</v>
      </c>
      <c r="V83" s="203">
        <v>0.28999999999999998</v>
      </c>
      <c r="W83" s="203">
        <v>0.64</v>
      </c>
      <c r="X83" s="203">
        <v>2.0299999999999998</v>
      </c>
      <c r="Y83" s="203">
        <v>0</v>
      </c>
      <c r="Z83" s="203">
        <v>3.39</v>
      </c>
      <c r="AA83" s="203">
        <v>1.24</v>
      </c>
      <c r="AB83" s="203">
        <v>0</v>
      </c>
      <c r="AC83" s="203">
        <v>30.98</v>
      </c>
      <c r="AD83" s="203">
        <v>0</v>
      </c>
      <c r="AE83" s="203">
        <v>0</v>
      </c>
      <c r="AF83" s="203">
        <v>0</v>
      </c>
      <c r="AG83" s="203">
        <v>34.090000000000003</v>
      </c>
      <c r="AH83" s="203">
        <v>0</v>
      </c>
      <c r="AI83" s="203">
        <v>57.43</v>
      </c>
      <c r="AJ83" s="203">
        <v>0</v>
      </c>
      <c r="AK83" s="203">
        <v>100.55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3.23</v>
      </c>
      <c r="E84" s="203">
        <v>0</v>
      </c>
      <c r="F84" s="203">
        <v>0</v>
      </c>
      <c r="G84" s="203">
        <v>15.26</v>
      </c>
      <c r="H84" s="203">
        <v>0</v>
      </c>
      <c r="I84" s="203">
        <v>34.659999999999997</v>
      </c>
      <c r="J84" s="203">
        <v>2.41</v>
      </c>
      <c r="K84" s="203">
        <v>-49.45</v>
      </c>
      <c r="L84" s="203">
        <v>97.45</v>
      </c>
      <c r="M84" s="203">
        <v>2</v>
      </c>
      <c r="N84" s="203">
        <v>1.56</v>
      </c>
      <c r="O84" s="203">
        <v>2.2999999999999998</v>
      </c>
      <c r="P84" s="203">
        <v>0.82</v>
      </c>
      <c r="Q84" s="203">
        <v>9.58</v>
      </c>
      <c r="R84" s="203">
        <v>18.62</v>
      </c>
      <c r="S84" s="203">
        <v>11.59</v>
      </c>
      <c r="T84" s="203">
        <v>0</v>
      </c>
      <c r="U84" s="203">
        <v>1.62</v>
      </c>
      <c r="V84" s="203">
        <v>0.28999999999999998</v>
      </c>
      <c r="W84" s="203">
        <v>0.64</v>
      </c>
      <c r="X84" s="203">
        <v>2.0299999999999998</v>
      </c>
      <c r="Y84" s="203">
        <v>0</v>
      </c>
      <c r="Z84" s="203">
        <v>3.39</v>
      </c>
      <c r="AA84" s="203">
        <v>1.24</v>
      </c>
      <c r="AB84" s="203">
        <v>0</v>
      </c>
      <c r="AC84" s="203">
        <v>30.98</v>
      </c>
      <c r="AD84" s="203">
        <v>0</v>
      </c>
      <c r="AE84" s="203">
        <v>0</v>
      </c>
      <c r="AF84" s="203">
        <v>0</v>
      </c>
      <c r="AG84" s="203">
        <v>34.090000000000003</v>
      </c>
      <c r="AH84" s="203">
        <v>0</v>
      </c>
      <c r="AI84" s="203">
        <v>57.43</v>
      </c>
      <c r="AJ84" s="203">
        <v>0</v>
      </c>
      <c r="AK84" s="203">
        <v>100.55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3.23</v>
      </c>
      <c r="E85" s="203">
        <v>0</v>
      </c>
      <c r="F85" s="203">
        <v>0</v>
      </c>
      <c r="G85" s="203">
        <v>15.26</v>
      </c>
      <c r="H85" s="203">
        <v>0</v>
      </c>
      <c r="I85" s="203">
        <v>34.659999999999997</v>
      </c>
      <c r="J85" s="203">
        <v>2.41</v>
      </c>
      <c r="K85" s="203">
        <v>-36</v>
      </c>
      <c r="L85" s="203">
        <v>107.6</v>
      </c>
      <c r="M85" s="203">
        <v>2</v>
      </c>
      <c r="N85" s="203">
        <v>1.56</v>
      </c>
      <c r="O85" s="203">
        <v>2.2999999999999998</v>
      </c>
      <c r="P85" s="203">
        <v>0.82</v>
      </c>
      <c r="Q85" s="203">
        <v>9.58</v>
      </c>
      <c r="R85" s="203">
        <v>18.62</v>
      </c>
      <c r="S85" s="203">
        <v>11.59</v>
      </c>
      <c r="T85" s="203">
        <v>0</v>
      </c>
      <c r="U85" s="203">
        <v>1.62</v>
      </c>
      <c r="V85" s="203">
        <v>0.28000000000000003</v>
      </c>
      <c r="W85" s="203">
        <v>0.64</v>
      </c>
      <c r="X85" s="203">
        <v>2.0299999999999998</v>
      </c>
      <c r="Y85" s="203">
        <v>0</v>
      </c>
      <c r="Z85" s="203">
        <v>3.39</v>
      </c>
      <c r="AA85" s="203">
        <v>1.24</v>
      </c>
      <c r="AB85" s="203">
        <v>0</v>
      </c>
      <c r="AC85" s="203">
        <v>21.32</v>
      </c>
      <c r="AD85" s="203">
        <v>0</v>
      </c>
      <c r="AE85" s="203">
        <v>0</v>
      </c>
      <c r="AF85" s="203">
        <v>0</v>
      </c>
      <c r="AG85" s="203">
        <v>34.090000000000003</v>
      </c>
      <c r="AH85" s="203">
        <v>0</v>
      </c>
      <c r="AI85" s="203">
        <v>57.43</v>
      </c>
      <c r="AJ85" s="203">
        <v>0</v>
      </c>
      <c r="AK85" s="203">
        <v>100.55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3.23</v>
      </c>
      <c r="E86" s="203">
        <v>0</v>
      </c>
      <c r="F86" s="203">
        <v>0</v>
      </c>
      <c r="G86" s="203">
        <v>15.26</v>
      </c>
      <c r="H86" s="203">
        <v>0</v>
      </c>
      <c r="I86" s="203">
        <v>34.659999999999997</v>
      </c>
      <c r="J86" s="203">
        <v>2.41</v>
      </c>
      <c r="K86" s="203">
        <v>-36</v>
      </c>
      <c r="L86" s="203">
        <v>107.6</v>
      </c>
      <c r="M86" s="203">
        <v>2</v>
      </c>
      <c r="N86" s="203">
        <v>1.56</v>
      </c>
      <c r="O86" s="203">
        <v>2.2999999999999998</v>
      </c>
      <c r="P86" s="203">
        <v>0.82</v>
      </c>
      <c r="Q86" s="203">
        <v>9.58</v>
      </c>
      <c r="R86" s="203">
        <v>18.62</v>
      </c>
      <c r="S86" s="203">
        <v>11.59</v>
      </c>
      <c r="T86" s="203">
        <v>0</v>
      </c>
      <c r="U86" s="203">
        <v>1.62</v>
      </c>
      <c r="V86" s="203">
        <v>0.28000000000000003</v>
      </c>
      <c r="W86" s="203">
        <v>0.64</v>
      </c>
      <c r="X86" s="203">
        <v>2.0299999999999998</v>
      </c>
      <c r="Y86" s="203">
        <v>0</v>
      </c>
      <c r="Z86" s="203">
        <v>3.39</v>
      </c>
      <c r="AA86" s="203">
        <v>1.24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34.090000000000003</v>
      </c>
      <c r="AH86" s="203">
        <v>0</v>
      </c>
      <c r="AI86" s="203">
        <v>57.43</v>
      </c>
      <c r="AJ86" s="203">
        <v>0</v>
      </c>
      <c r="AK86" s="203">
        <v>100.55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3.23</v>
      </c>
      <c r="E87" s="203">
        <v>0</v>
      </c>
      <c r="F87" s="203">
        <v>0</v>
      </c>
      <c r="G87" s="203">
        <v>15.26</v>
      </c>
      <c r="H87" s="203">
        <v>0</v>
      </c>
      <c r="I87" s="203">
        <v>34.659999999999997</v>
      </c>
      <c r="J87" s="203">
        <v>2.41</v>
      </c>
      <c r="K87" s="203">
        <v>-33.049999999999997</v>
      </c>
      <c r="L87" s="203">
        <v>107.6</v>
      </c>
      <c r="M87" s="203">
        <v>2</v>
      </c>
      <c r="N87" s="203">
        <v>1.56</v>
      </c>
      <c r="O87" s="203">
        <v>2.2999999999999998</v>
      </c>
      <c r="P87" s="203">
        <v>0.86</v>
      </c>
      <c r="Q87" s="203">
        <v>9.58</v>
      </c>
      <c r="R87" s="203">
        <v>18.62</v>
      </c>
      <c r="S87" s="203">
        <v>11.59</v>
      </c>
      <c r="T87" s="203">
        <v>0</v>
      </c>
      <c r="U87" s="203">
        <v>1.62</v>
      </c>
      <c r="V87" s="203">
        <v>9.1</v>
      </c>
      <c r="W87" s="203">
        <v>0.64</v>
      </c>
      <c r="X87" s="203">
        <v>2.0299999999999998</v>
      </c>
      <c r="Y87" s="203">
        <v>0</v>
      </c>
      <c r="Z87" s="203">
        <v>3.39</v>
      </c>
      <c r="AA87" s="203">
        <v>25.09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100.55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3.23</v>
      </c>
      <c r="E88" s="203">
        <v>0</v>
      </c>
      <c r="F88" s="203">
        <v>0</v>
      </c>
      <c r="G88" s="203">
        <v>15.26</v>
      </c>
      <c r="H88" s="203">
        <v>0</v>
      </c>
      <c r="I88" s="203">
        <v>34.659999999999997</v>
      </c>
      <c r="J88" s="203">
        <v>2.41</v>
      </c>
      <c r="K88" s="203">
        <v>-33.049999999999997</v>
      </c>
      <c r="L88" s="203">
        <v>107.6</v>
      </c>
      <c r="M88" s="203">
        <v>2</v>
      </c>
      <c r="N88" s="203">
        <v>1.56</v>
      </c>
      <c r="O88" s="203">
        <v>2.2999999999999998</v>
      </c>
      <c r="P88" s="203">
        <v>0.86</v>
      </c>
      <c r="Q88" s="203">
        <v>9.58</v>
      </c>
      <c r="R88" s="203">
        <v>18.62</v>
      </c>
      <c r="S88" s="203">
        <v>11.59</v>
      </c>
      <c r="T88" s="203">
        <v>0</v>
      </c>
      <c r="U88" s="203">
        <v>1.62</v>
      </c>
      <c r="V88" s="203">
        <v>9.1</v>
      </c>
      <c r="W88" s="203">
        <v>0.64</v>
      </c>
      <c r="X88" s="203">
        <v>2.0299999999999998</v>
      </c>
      <c r="Y88" s="203">
        <v>0</v>
      </c>
      <c r="Z88" s="203">
        <v>3.39</v>
      </c>
      <c r="AA88" s="203">
        <v>25.09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100.55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3.23</v>
      </c>
      <c r="E89" s="203">
        <v>0</v>
      </c>
      <c r="F89" s="203">
        <v>0</v>
      </c>
      <c r="G89" s="203">
        <v>15.26</v>
      </c>
      <c r="H89" s="203">
        <v>0</v>
      </c>
      <c r="I89" s="203">
        <v>34.659999999999997</v>
      </c>
      <c r="J89" s="203">
        <v>2.41</v>
      </c>
      <c r="K89" s="203">
        <v>-36</v>
      </c>
      <c r="L89" s="203">
        <v>107.6</v>
      </c>
      <c r="M89" s="203">
        <v>2</v>
      </c>
      <c r="N89" s="203">
        <v>1.56</v>
      </c>
      <c r="O89" s="203">
        <v>2.2999999999999998</v>
      </c>
      <c r="P89" s="203">
        <v>0.86</v>
      </c>
      <c r="Q89" s="203">
        <v>9.58</v>
      </c>
      <c r="R89" s="203">
        <v>11.1</v>
      </c>
      <c r="S89" s="203">
        <v>6.4</v>
      </c>
      <c r="T89" s="203">
        <v>0</v>
      </c>
      <c r="U89" s="203">
        <v>1.62</v>
      </c>
      <c r="V89" s="203">
        <v>9.1</v>
      </c>
      <c r="W89" s="203">
        <v>0.63</v>
      </c>
      <c r="X89" s="203">
        <v>0.18</v>
      </c>
      <c r="Y89" s="203">
        <v>0</v>
      </c>
      <c r="Z89" s="203">
        <v>23.41</v>
      </c>
      <c r="AA89" s="203">
        <v>25.09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100.55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3.23</v>
      </c>
      <c r="E90" s="203">
        <v>0</v>
      </c>
      <c r="F90" s="203">
        <v>0</v>
      </c>
      <c r="G90" s="203">
        <v>15.26</v>
      </c>
      <c r="H90" s="203">
        <v>0</v>
      </c>
      <c r="I90" s="203">
        <v>34.659999999999997</v>
      </c>
      <c r="J90" s="203">
        <v>2.41</v>
      </c>
      <c r="K90" s="203">
        <v>-52.4</v>
      </c>
      <c r="L90" s="203">
        <v>107.6</v>
      </c>
      <c r="M90" s="203">
        <v>2</v>
      </c>
      <c r="N90" s="203">
        <v>1.56</v>
      </c>
      <c r="O90" s="203">
        <v>2.2999999999999998</v>
      </c>
      <c r="P90" s="203">
        <v>0.86</v>
      </c>
      <c r="Q90" s="203">
        <v>9.58</v>
      </c>
      <c r="R90" s="203">
        <v>11.1</v>
      </c>
      <c r="S90" s="203">
        <v>6.4</v>
      </c>
      <c r="T90" s="203">
        <v>0</v>
      </c>
      <c r="U90" s="203">
        <v>1.62</v>
      </c>
      <c r="V90" s="203">
        <v>9.1</v>
      </c>
      <c r="W90" s="203">
        <v>0.63</v>
      </c>
      <c r="X90" s="203">
        <v>2.0299999999999998</v>
      </c>
      <c r="Y90" s="203">
        <v>0</v>
      </c>
      <c r="Z90" s="203">
        <v>26.07</v>
      </c>
      <c r="AA90" s="203">
        <v>25.09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100.55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3.23</v>
      </c>
      <c r="E91" s="203">
        <v>0</v>
      </c>
      <c r="F91" s="203">
        <v>0</v>
      </c>
      <c r="G91" s="203">
        <v>15.26</v>
      </c>
      <c r="H91" s="203">
        <v>0</v>
      </c>
      <c r="I91" s="203">
        <v>34.659999999999997</v>
      </c>
      <c r="J91" s="203">
        <v>2.41</v>
      </c>
      <c r="K91" s="203">
        <v>-49.45</v>
      </c>
      <c r="L91" s="203">
        <v>107.6</v>
      </c>
      <c r="M91" s="203">
        <v>2</v>
      </c>
      <c r="N91" s="203">
        <v>1.62</v>
      </c>
      <c r="O91" s="203">
        <v>2.2999999999999998</v>
      </c>
      <c r="P91" s="203">
        <v>0.86</v>
      </c>
      <c r="Q91" s="203">
        <v>9.58</v>
      </c>
      <c r="R91" s="203">
        <v>10.73</v>
      </c>
      <c r="S91" s="203">
        <v>8.34</v>
      </c>
      <c r="T91" s="203">
        <v>0</v>
      </c>
      <c r="U91" s="203">
        <v>1.62</v>
      </c>
      <c r="V91" s="203">
        <v>9.1</v>
      </c>
      <c r="W91" s="203">
        <v>0.64</v>
      </c>
      <c r="X91" s="203">
        <v>2.0299999999999998</v>
      </c>
      <c r="Y91" s="203">
        <v>0</v>
      </c>
      <c r="Z91" s="203">
        <v>30.91</v>
      </c>
      <c r="AA91" s="203">
        <v>25.09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100.55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3.23</v>
      </c>
      <c r="E92" s="203">
        <v>0</v>
      </c>
      <c r="F92" s="203">
        <v>0</v>
      </c>
      <c r="G92" s="203">
        <v>15.26</v>
      </c>
      <c r="H92" s="203">
        <v>0</v>
      </c>
      <c r="I92" s="203">
        <v>34.659999999999997</v>
      </c>
      <c r="J92" s="203">
        <v>2.41</v>
      </c>
      <c r="K92" s="203">
        <v>-49.45</v>
      </c>
      <c r="L92" s="203">
        <v>107.6</v>
      </c>
      <c r="M92" s="203">
        <v>2</v>
      </c>
      <c r="N92" s="203">
        <v>1.62</v>
      </c>
      <c r="O92" s="203">
        <v>2.2999999999999998</v>
      </c>
      <c r="P92" s="203">
        <v>0.86</v>
      </c>
      <c r="Q92" s="203">
        <v>9.58</v>
      </c>
      <c r="R92" s="203">
        <v>10.73</v>
      </c>
      <c r="S92" s="203">
        <v>8.34</v>
      </c>
      <c r="T92" s="203">
        <v>0</v>
      </c>
      <c r="U92" s="203">
        <v>1.62</v>
      </c>
      <c r="V92" s="203">
        <v>9.1</v>
      </c>
      <c r="W92" s="203">
        <v>0.64</v>
      </c>
      <c r="X92" s="203">
        <v>2.0299999999999998</v>
      </c>
      <c r="Y92" s="203">
        <v>0</v>
      </c>
      <c r="Z92" s="203">
        <v>26.07</v>
      </c>
      <c r="AA92" s="203">
        <v>25.09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100.55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3.23</v>
      </c>
      <c r="E93" s="203">
        <v>0</v>
      </c>
      <c r="F93" s="203">
        <v>0</v>
      </c>
      <c r="G93" s="203">
        <v>15.26</v>
      </c>
      <c r="H93" s="203">
        <v>0</v>
      </c>
      <c r="I93" s="203">
        <v>34.659999999999997</v>
      </c>
      <c r="J93" s="203">
        <v>2.41</v>
      </c>
      <c r="K93" s="203">
        <v>-52.4</v>
      </c>
      <c r="L93" s="203">
        <v>107.6</v>
      </c>
      <c r="M93" s="203">
        <v>0.98</v>
      </c>
      <c r="N93" s="203">
        <v>1.62</v>
      </c>
      <c r="O93" s="203">
        <v>2.2999999999999998</v>
      </c>
      <c r="P93" s="203">
        <v>0.86</v>
      </c>
      <c r="Q93" s="203">
        <v>9.58</v>
      </c>
      <c r="R93" s="203">
        <v>9.34</v>
      </c>
      <c r="S93" s="203">
        <v>5.74</v>
      </c>
      <c r="T93" s="203">
        <v>0</v>
      </c>
      <c r="U93" s="203">
        <v>1.62</v>
      </c>
      <c r="V93" s="203">
        <v>8.36</v>
      </c>
      <c r="W93" s="203">
        <v>0.64</v>
      </c>
      <c r="X93" s="203">
        <v>1.81</v>
      </c>
      <c r="Y93" s="203">
        <v>0</v>
      </c>
      <c r="Z93" s="203">
        <v>38.1</v>
      </c>
      <c r="AA93" s="203">
        <v>25.09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100.55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3.23</v>
      </c>
      <c r="E94" s="203">
        <v>0</v>
      </c>
      <c r="F94" s="203">
        <v>0</v>
      </c>
      <c r="G94" s="203">
        <v>15.26</v>
      </c>
      <c r="H94" s="203">
        <v>0</v>
      </c>
      <c r="I94" s="203">
        <v>34.659999999999997</v>
      </c>
      <c r="J94" s="203">
        <v>2.41</v>
      </c>
      <c r="K94" s="203">
        <v>-52.4</v>
      </c>
      <c r="L94" s="203">
        <v>107.6</v>
      </c>
      <c r="M94" s="203">
        <v>0.98</v>
      </c>
      <c r="N94" s="203">
        <v>1.62</v>
      </c>
      <c r="O94" s="203">
        <v>2.2999999999999998</v>
      </c>
      <c r="P94" s="203">
        <v>0.86</v>
      </c>
      <c r="Q94" s="203">
        <v>9.58</v>
      </c>
      <c r="R94" s="203">
        <v>9.34</v>
      </c>
      <c r="S94" s="203">
        <v>5.74</v>
      </c>
      <c r="T94" s="203">
        <v>0</v>
      </c>
      <c r="U94" s="203">
        <v>1.62</v>
      </c>
      <c r="V94" s="203">
        <v>9.1</v>
      </c>
      <c r="W94" s="203">
        <v>15.54</v>
      </c>
      <c r="X94" s="203">
        <v>2.0299999999999998</v>
      </c>
      <c r="Y94" s="203">
        <v>0</v>
      </c>
      <c r="Z94" s="203">
        <v>54.47</v>
      </c>
      <c r="AA94" s="203">
        <v>25.09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100.55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3.23</v>
      </c>
      <c r="E95" s="203">
        <v>0</v>
      </c>
      <c r="F95" s="203">
        <v>0</v>
      </c>
      <c r="G95" s="203">
        <v>15.26</v>
      </c>
      <c r="H95" s="203">
        <v>0</v>
      </c>
      <c r="I95" s="203">
        <v>34.659999999999997</v>
      </c>
      <c r="J95" s="203">
        <v>2.41</v>
      </c>
      <c r="K95" s="203">
        <v>-52.4</v>
      </c>
      <c r="L95" s="203">
        <v>107.6</v>
      </c>
      <c r="M95" s="203">
        <v>0.98</v>
      </c>
      <c r="N95" s="203">
        <v>1.62</v>
      </c>
      <c r="O95" s="203">
        <v>2.2999999999999998</v>
      </c>
      <c r="P95" s="203">
        <v>0.86</v>
      </c>
      <c r="Q95" s="203">
        <v>9.58</v>
      </c>
      <c r="R95" s="203">
        <v>9.34</v>
      </c>
      <c r="S95" s="203">
        <v>5.74</v>
      </c>
      <c r="T95" s="203">
        <v>0</v>
      </c>
      <c r="U95" s="203">
        <v>1.62</v>
      </c>
      <c r="V95" s="203">
        <v>9.1</v>
      </c>
      <c r="W95" s="203">
        <v>15.54</v>
      </c>
      <c r="X95" s="203">
        <v>26.04</v>
      </c>
      <c r="Y95" s="203">
        <v>0</v>
      </c>
      <c r="Z95" s="203">
        <v>47.99</v>
      </c>
      <c r="AA95" s="203">
        <v>25.09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100.55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3.23</v>
      </c>
      <c r="E96" s="203">
        <v>0</v>
      </c>
      <c r="F96" s="203">
        <v>0</v>
      </c>
      <c r="G96" s="203">
        <v>15.26</v>
      </c>
      <c r="H96" s="203">
        <v>0</v>
      </c>
      <c r="I96" s="203">
        <v>34.659999999999997</v>
      </c>
      <c r="J96" s="203">
        <v>2.41</v>
      </c>
      <c r="K96" s="203">
        <v>-52.4</v>
      </c>
      <c r="L96" s="203">
        <v>107.6</v>
      </c>
      <c r="M96" s="203">
        <v>0.98</v>
      </c>
      <c r="N96" s="203">
        <v>1.62</v>
      </c>
      <c r="O96" s="203">
        <v>2.2999999999999998</v>
      </c>
      <c r="P96" s="203">
        <v>0.86</v>
      </c>
      <c r="Q96" s="203">
        <v>9.58</v>
      </c>
      <c r="R96" s="203">
        <v>9.34</v>
      </c>
      <c r="S96" s="203">
        <v>5.74</v>
      </c>
      <c r="T96" s="203">
        <v>0</v>
      </c>
      <c r="U96" s="203">
        <v>1.62</v>
      </c>
      <c r="V96" s="203">
        <v>9.1</v>
      </c>
      <c r="W96" s="203">
        <v>15.54</v>
      </c>
      <c r="X96" s="203">
        <v>50.26</v>
      </c>
      <c r="Y96" s="203">
        <v>0</v>
      </c>
      <c r="Z96" s="203">
        <v>47.99</v>
      </c>
      <c r="AA96" s="203">
        <v>25.09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100.55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3.23</v>
      </c>
      <c r="E97" s="203">
        <v>0</v>
      </c>
      <c r="F97" s="203">
        <v>0</v>
      </c>
      <c r="G97" s="203">
        <v>15.26</v>
      </c>
      <c r="H97" s="203">
        <v>0</v>
      </c>
      <c r="I97" s="203">
        <v>34.659999999999997</v>
      </c>
      <c r="J97" s="203">
        <v>2.41</v>
      </c>
      <c r="K97" s="203">
        <v>-52.4</v>
      </c>
      <c r="L97" s="203">
        <v>107.6</v>
      </c>
      <c r="M97" s="203">
        <v>0.98</v>
      </c>
      <c r="N97" s="203">
        <v>1.62</v>
      </c>
      <c r="O97" s="203">
        <v>2.2999999999999998</v>
      </c>
      <c r="P97" s="203">
        <v>0.86</v>
      </c>
      <c r="Q97" s="203">
        <v>9.58</v>
      </c>
      <c r="R97" s="203">
        <v>9.34</v>
      </c>
      <c r="S97" s="203">
        <v>5.74</v>
      </c>
      <c r="T97" s="203">
        <v>0</v>
      </c>
      <c r="U97" s="203">
        <v>1.62</v>
      </c>
      <c r="V97" s="203">
        <v>9.1</v>
      </c>
      <c r="W97" s="203">
        <v>15.54</v>
      </c>
      <c r="X97" s="203">
        <v>50.26</v>
      </c>
      <c r="Y97" s="203">
        <v>0</v>
      </c>
      <c r="Z97" s="203">
        <v>47.99</v>
      </c>
      <c r="AA97" s="203">
        <v>25.09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100.55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3.23</v>
      </c>
      <c r="E98" s="203">
        <v>0</v>
      </c>
      <c r="F98" s="203">
        <v>0</v>
      </c>
      <c r="G98" s="203">
        <v>15.26</v>
      </c>
      <c r="H98" s="203">
        <v>0</v>
      </c>
      <c r="I98" s="203">
        <v>34.659999999999997</v>
      </c>
      <c r="J98" s="203">
        <v>2.41</v>
      </c>
      <c r="K98" s="203">
        <v>-52.4</v>
      </c>
      <c r="L98" s="203">
        <v>107.6</v>
      </c>
      <c r="M98" s="203">
        <v>0.98</v>
      </c>
      <c r="N98" s="203">
        <v>1.62</v>
      </c>
      <c r="O98" s="203">
        <v>2.2999999999999998</v>
      </c>
      <c r="P98" s="203">
        <v>0.86</v>
      </c>
      <c r="Q98" s="203">
        <v>9.58</v>
      </c>
      <c r="R98" s="203">
        <v>9.34</v>
      </c>
      <c r="S98" s="203">
        <v>5.74</v>
      </c>
      <c r="T98" s="203">
        <v>0</v>
      </c>
      <c r="U98" s="203">
        <v>1.62</v>
      </c>
      <c r="V98" s="203">
        <v>9.1</v>
      </c>
      <c r="W98" s="203">
        <v>15.54</v>
      </c>
      <c r="X98" s="203">
        <v>50.26</v>
      </c>
      <c r="Y98" s="203">
        <v>0</v>
      </c>
      <c r="Z98" s="203">
        <v>47.99</v>
      </c>
      <c r="AA98" s="203">
        <v>25.09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100.55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4.7099999999999975E-2</v>
      </c>
      <c r="E99">
        <f t="shared" si="0"/>
        <v>0</v>
      </c>
      <c r="F99">
        <f t="shared" si="0"/>
        <v>0</v>
      </c>
      <c r="G99">
        <f t="shared" si="0"/>
        <v>0.27467999999999987</v>
      </c>
      <c r="H99">
        <f t="shared" si="0"/>
        <v>0</v>
      </c>
      <c r="I99">
        <f t="shared" si="0"/>
        <v>0.83183999999999914</v>
      </c>
      <c r="J99">
        <f t="shared" si="0"/>
        <v>5.7839999999999933E-2</v>
      </c>
      <c r="K99">
        <f t="shared" si="0"/>
        <v>-1.8207999999999998</v>
      </c>
      <c r="L99">
        <f t="shared" si="0"/>
        <v>2.4513700000000034</v>
      </c>
      <c r="M99">
        <f t="shared" si="0"/>
        <v>5.3934999999999983E-2</v>
      </c>
      <c r="N99">
        <f t="shared" si="0"/>
        <v>4.4895000000000032E-2</v>
      </c>
      <c r="O99">
        <f t="shared" si="0"/>
        <v>5.5200000000000089E-2</v>
      </c>
      <c r="P99">
        <f t="shared" si="0"/>
        <v>2.0354999999999991E-2</v>
      </c>
      <c r="Q99">
        <f t="shared" si="0"/>
        <v>0.22992000000000035</v>
      </c>
      <c r="R99">
        <f t="shared" si="0"/>
        <v>0.21741750000000029</v>
      </c>
      <c r="S99">
        <f t="shared" si="0"/>
        <v>0.12590000000000004</v>
      </c>
      <c r="T99">
        <f t="shared" si="0"/>
        <v>0</v>
      </c>
      <c r="U99">
        <f t="shared" si="0"/>
        <v>3.8880000000000053E-2</v>
      </c>
      <c r="V99">
        <f t="shared" si="0"/>
        <v>0.16532750000000007</v>
      </c>
      <c r="W99">
        <f t="shared" si="0"/>
        <v>0.12115999999999984</v>
      </c>
      <c r="X99">
        <f t="shared" si="0"/>
        <v>0.32025499999999957</v>
      </c>
      <c r="Y99">
        <f t="shared" si="0"/>
        <v>0</v>
      </c>
      <c r="Z99">
        <f t="shared" si="0"/>
        <v>0.73853999999999875</v>
      </c>
      <c r="AA99">
        <f t="shared" si="0"/>
        <v>0.34235499999999991</v>
      </c>
      <c r="AB99">
        <f t="shared" si="0"/>
        <v>0</v>
      </c>
      <c r="AC99">
        <f t="shared" si="0"/>
        <v>0.54217749999999953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2.4131999999999998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20.04</v>
      </c>
      <c r="J3" s="203">
        <v>1.39</v>
      </c>
      <c r="K3" s="203">
        <v>36.79</v>
      </c>
      <c r="L3" s="203">
        <v>55.56</v>
      </c>
      <c r="M3" s="203">
        <v>0</v>
      </c>
      <c r="N3" s="203">
        <v>0.45</v>
      </c>
      <c r="O3" s="203">
        <v>1.58</v>
      </c>
      <c r="P3" s="203">
        <v>2.16</v>
      </c>
      <c r="Q3" s="203">
        <v>5.54</v>
      </c>
      <c r="R3" s="203">
        <v>5.4</v>
      </c>
      <c r="S3" s="203">
        <v>3.32</v>
      </c>
      <c r="T3" s="203">
        <v>0</v>
      </c>
      <c r="U3" s="203">
        <v>7.63</v>
      </c>
      <c r="V3" s="203">
        <v>5.27</v>
      </c>
      <c r="W3" s="203">
        <v>6.95</v>
      </c>
      <c r="X3" s="203">
        <v>20.03</v>
      </c>
      <c r="Y3" s="203">
        <v>0</v>
      </c>
      <c r="Z3" s="203">
        <v>36.299999999999997</v>
      </c>
      <c r="AA3" s="203">
        <v>13.22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19.36</v>
      </c>
      <c r="AH3" s="203">
        <v>0</v>
      </c>
      <c r="AI3" s="203">
        <v>32.619999999999997</v>
      </c>
      <c r="AJ3" s="203">
        <v>0</v>
      </c>
      <c r="AK3" s="203">
        <v>58.14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20.04</v>
      </c>
      <c r="J4" s="203">
        <v>1.39</v>
      </c>
      <c r="K4" s="203">
        <v>36.79</v>
      </c>
      <c r="L4" s="203">
        <v>55.56</v>
      </c>
      <c r="M4" s="203">
        <v>0</v>
      </c>
      <c r="N4" s="203">
        <v>0.45</v>
      </c>
      <c r="O4" s="203">
        <v>1.58</v>
      </c>
      <c r="P4" s="203">
        <v>2.16</v>
      </c>
      <c r="Q4" s="203">
        <v>5.54</v>
      </c>
      <c r="R4" s="203">
        <v>5.4</v>
      </c>
      <c r="S4" s="203">
        <v>3.32</v>
      </c>
      <c r="T4" s="203">
        <v>0</v>
      </c>
      <c r="U4" s="203">
        <v>7.63</v>
      </c>
      <c r="V4" s="203">
        <v>5.27</v>
      </c>
      <c r="W4" s="203">
        <v>6.95</v>
      </c>
      <c r="X4" s="203">
        <v>20.03</v>
      </c>
      <c r="Y4" s="203">
        <v>0</v>
      </c>
      <c r="Z4" s="203">
        <v>34.630000000000003</v>
      </c>
      <c r="AA4" s="203">
        <v>13.22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19.36</v>
      </c>
      <c r="AH4" s="203">
        <v>0</v>
      </c>
      <c r="AI4" s="203">
        <v>32.619999999999997</v>
      </c>
      <c r="AJ4" s="203">
        <v>0</v>
      </c>
      <c r="AK4" s="203">
        <v>58.14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20.04</v>
      </c>
      <c r="J5" s="203">
        <v>1.39</v>
      </c>
      <c r="K5" s="203">
        <v>36.79</v>
      </c>
      <c r="L5" s="203">
        <v>55.56</v>
      </c>
      <c r="M5" s="203">
        <v>0</v>
      </c>
      <c r="N5" s="203">
        <v>0.45</v>
      </c>
      <c r="O5" s="203">
        <v>1.58</v>
      </c>
      <c r="P5" s="203">
        <v>2.16</v>
      </c>
      <c r="Q5" s="203">
        <v>5.54</v>
      </c>
      <c r="R5" s="203">
        <v>5.4</v>
      </c>
      <c r="S5" s="203">
        <v>3.32</v>
      </c>
      <c r="T5" s="203">
        <v>0</v>
      </c>
      <c r="U5" s="203">
        <v>7.63</v>
      </c>
      <c r="V5" s="203">
        <v>5.27</v>
      </c>
      <c r="W5" s="203">
        <v>6.95</v>
      </c>
      <c r="X5" s="203">
        <v>20.03</v>
      </c>
      <c r="Y5" s="203">
        <v>0</v>
      </c>
      <c r="Z5" s="203">
        <v>31.3</v>
      </c>
      <c r="AA5" s="203">
        <v>13.22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19.36</v>
      </c>
      <c r="AH5" s="203">
        <v>0</v>
      </c>
      <c r="AI5" s="203">
        <v>32.619999999999997</v>
      </c>
      <c r="AJ5" s="203">
        <v>0</v>
      </c>
      <c r="AK5" s="203">
        <v>58.14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20.04</v>
      </c>
      <c r="J6" s="203">
        <v>1.39</v>
      </c>
      <c r="K6" s="203">
        <v>36.79</v>
      </c>
      <c r="L6" s="203">
        <v>55.56</v>
      </c>
      <c r="M6" s="203">
        <v>0</v>
      </c>
      <c r="N6" s="203">
        <v>0.45</v>
      </c>
      <c r="O6" s="203">
        <v>1.58</v>
      </c>
      <c r="P6" s="203">
        <v>2.16</v>
      </c>
      <c r="Q6" s="203">
        <v>5.54</v>
      </c>
      <c r="R6" s="203">
        <v>5.4</v>
      </c>
      <c r="S6" s="203">
        <v>3.32</v>
      </c>
      <c r="T6" s="203">
        <v>0</v>
      </c>
      <c r="U6" s="203">
        <v>7.63</v>
      </c>
      <c r="V6" s="203">
        <v>5.27</v>
      </c>
      <c r="W6" s="203">
        <v>6.95</v>
      </c>
      <c r="X6" s="203">
        <v>20.03</v>
      </c>
      <c r="Y6" s="203">
        <v>0</v>
      </c>
      <c r="Z6" s="203">
        <v>31.3</v>
      </c>
      <c r="AA6" s="203">
        <v>13.22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19.36</v>
      </c>
      <c r="AH6" s="203">
        <v>0</v>
      </c>
      <c r="AI6" s="203">
        <v>32.619999999999997</v>
      </c>
      <c r="AJ6" s="203">
        <v>0</v>
      </c>
      <c r="AK6" s="203">
        <v>58.14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20.04</v>
      </c>
      <c r="J7" s="203">
        <v>1.39</v>
      </c>
      <c r="K7" s="203">
        <v>36.79</v>
      </c>
      <c r="L7" s="203">
        <v>55.56</v>
      </c>
      <c r="M7" s="203">
        <v>0</v>
      </c>
      <c r="N7" s="203">
        <v>0.45</v>
      </c>
      <c r="O7" s="203">
        <v>1.58</v>
      </c>
      <c r="P7" s="203">
        <v>2.16</v>
      </c>
      <c r="Q7" s="203">
        <v>5.54</v>
      </c>
      <c r="R7" s="203">
        <v>5.4</v>
      </c>
      <c r="S7" s="203">
        <v>3.32</v>
      </c>
      <c r="T7" s="203">
        <v>0</v>
      </c>
      <c r="U7" s="203">
        <v>7.63</v>
      </c>
      <c r="V7" s="203">
        <v>5.27</v>
      </c>
      <c r="W7" s="203">
        <v>6.95</v>
      </c>
      <c r="X7" s="203">
        <v>20.03</v>
      </c>
      <c r="Y7" s="203">
        <v>0</v>
      </c>
      <c r="Z7" s="203">
        <v>31.3</v>
      </c>
      <c r="AA7" s="203">
        <v>13.22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19.36</v>
      </c>
      <c r="AH7" s="203">
        <v>0</v>
      </c>
      <c r="AI7" s="203">
        <v>32.619999999999997</v>
      </c>
      <c r="AJ7" s="203">
        <v>0</v>
      </c>
      <c r="AK7" s="203">
        <v>58.14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20.04</v>
      </c>
      <c r="J8" s="203">
        <v>1.39</v>
      </c>
      <c r="K8" s="203">
        <v>36.79</v>
      </c>
      <c r="L8" s="203">
        <v>55.56</v>
      </c>
      <c r="M8" s="203">
        <v>0</v>
      </c>
      <c r="N8" s="203">
        <v>0.45</v>
      </c>
      <c r="O8" s="203">
        <v>1.58</v>
      </c>
      <c r="P8" s="203">
        <v>2.16</v>
      </c>
      <c r="Q8" s="203">
        <v>5.54</v>
      </c>
      <c r="R8" s="203">
        <v>5.4</v>
      </c>
      <c r="S8" s="203">
        <v>3.32</v>
      </c>
      <c r="T8" s="203">
        <v>0</v>
      </c>
      <c r="U8" s="203">
        <v>7.63</v>
      </c>
      <c r="V8" s="203">
        <v>5.27</v>
      </c>
      <c r="W8" s="203">
        <v>6.95</v>
      </c>
      <c r="X8" s="203">
        <v>20.03</v>
      </c>
      <c r="Y8" s="203">
        <v>0</v>
      </c>
      <c r="Z8" s="203">
        <v>31.3</v>
      </c>
      <c r="AA8" s="203">
        <v>13.22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19.36</v>
      </c>
      <c r="AH8" s="203">
        <v>0</v>
      </c>
      <c r="AI8" s="203">
        <v>32.619999999999997</v>
      </c>
      <c r="AJ8" s="203">
        <v>0</v>
      </c>
      <c r="AK8" s="203">
        <v>58.14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20.04</v>
      </c>
      <c r="J9" s="203">
        <v>1.39</v>
      </c>
      <c r="K9" s="203">
        <v>36.79</v>
      </c>
      <c r="L9" s="203">
        <v>55.56</v>
      </c>
      <c r="M9" s="203">
        <v>0</v>
      </c>
      <c r="N9" s="203">
        <v>0.45</v>
      </c>
      <c r="O9" s="203">
        <v>1.58</v>
      </c>
      <c r="P9" s="203">
        <v>2.16</v>
      </c>
      <c r="Q9" s="203">
        <v>5.54</v>
      </c>
      <c r="R9" s="203">
        <v>5.4</v>
      </c>
      <c r="S9" s="203">
        <v>3.32</v>
      </c>
      <c r="T9" s="203">
        <v>0</v>
      </c>
      <c r="U9" s="203">
        <v>7.63</v>
      </c>
      <c r="V9" s="203">
        <v>5.27</v>
      </c>
      <c r="W9" s="203">
        <v>6.79</v>
      </c>
      <c r="X9" s="203">
        <v>20.03</v>
      </c>
      <c r="Y9" s="203">
        <v>0</v>
      </c>
      <c r="Z9" s="203">
        <v>31.3</v>
      </c>
      <c r="AA9" s="203">
        <v>13.22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19.36</v>
      </c>
      <c r="AH9" s="203">
        <v>0</v>
      </c>
      <c r="AI9" s="203">
        <v>32.619999999999997</v>
      </c>
      <c r="AJ9" s="203">
        <v>0</v>
      </c>
      <c r="AK9" s="203">
        <v>58.14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20.04</v>
      </c>
      <c r="J10" s="203">
        <v>1.39</v>
      </c>
      <c r="K10" s="203">
        <v>36.79</v>
      </c>
      <c r="L10" s="203">
        <v>55.56</v>
      </c>
      <c r="M10" s="203">
        <v>0</v>
      </c>
      <c r="N10" s="203">
        <v>0.45</v>
      </c>
      <c r="O10" s="203">
        <v>1.58</v>
      </c>
      <c r="P10" s="203">
        <v>2.16</v>
      </c>
      <c r="Q10" s="203">
        <v>5.54</v>
      </c>
      <c r="R10" s="203">
        <v>5.4</v>
      </c>
      <c r="S10" s="203">
        <v>3.32</v>
      </c>
      <c r="T10" s="203">
        <v>0</v>
      </c>
      <c r="U10" s="203">
        <v>7.63</v>
      </c>
      <c r="V10" s="203">
        <v>5.27</v>
      </c>
      <c r="W10" s="203">
        <v>6.95</v>
      </c>
      <c r="X10" s="203">
        <v>20.03</v>
      </c>
      <c r="Y10" s="203">
        <v>0</v>
      </c>
      <c r="Z10" s="203">
        <v>31.3</v>
      </c>
      <c r="AA10" s="203">
        <v>13.22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19.36</v>
      </c>
      <c r="AH10" s="203">
        <v>0</v>
      </c>
      <c r="AI10" s="203">
        <v>32.619999999999997</v>
      </c>
      <c r="AJ10" s="203">
        <v>0</v>
      </c>
      <c r="AK10" s="203">
        <v>58.14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20.04</v>
      </c>
      <c r="J11" s="203">
        <v>1.39</v>
      </c>
      <c r="K11" s="203">
        <v>36.79</v>
      </c>
      <c r="L11" s="203">
        <v>55.56</v>
      </c>
      <c r="M11" s="203">
        <v>0</v>
      </c>
      <c r="N11" s="203">
        <v>0.6</v>
      </c>
      <c r="O11" s="203">
        <v>1.58</v>
      </c>
      <c r="P11" s="203">
        <v>2.16</v>
      </c>
      <c r="Q11" s="203">
        <v>5.54</v>
      </c>
      <c r="R11" s="203">
        <v>5.55</v>
      </c>
      <c r="S11" s="203">
        <v>3.43</v>
      </c>
      <c r="T11" s="203">
        <v>0</v>
      </c>
      <c r="U11" s="203">
        <v>7.63</v>
      </c>
      <c r="V11" s="203">
        <v>5.27</v>
      </c>
      <c r="W11" s="203">
        <v>6.95</v>
      </c>
      <c r="X11" s="203">
        <v>20.03</v>
      </c>
      <c r="Y11" s="203">
        <v>0</v>
      </c>
      <c r="Z11" s="203">
        <v>31.3</v>
      </c>
      <c r="AA11" s="203">
        <v>13.22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19.36</v>
      </c>
      <c r="AH11" s="203">
        <v>0</v>
      </c>
      <c r="AI11" s="203">
        <v>32.619999999999997</v>
      </c>
      <c r="AJ11" s="203">
        <v>0</v>
      </c>
      <c r="AK11" s="203">
        <v>58.14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20.04</v>
      </c>
      <c r="J12" s="203">
        <v>1.39</v>
      </c>
      <c r="K12" s="203">
        <v>36.79</v>
      </c>
      <c r="L12" s="203">
        <v>55.56</v>
      </c>
      <c r="M12" s="203">
        <v>0</v>
      </c>
      <c r="N12" s="203">
        <v>0.65</v>
      </c>
      <c r="O12" s="203">
        <v>1.58</v>
      </c>
      <c r="P12" s="203">
        <v>2.16</v>
      </c>
      <c r="Q12" s="203">
        <v>5.54</v>
      </c>
      <c r="R12" s="203">
        <v>5.55</v>
      </c>
      <c r="S12" s="203">
        <v>3.43</v>
      </c>
      <c r="T12" s="203">
        <v>0</v>
      </c>
      <c r="U12" s="203">
        <v>7.63</v>
      </c>
      <c r="V12" s="203">
        <v>5.27</v>
      </c>
      <c r="W12" s="203">
        <v>6.95</v>
      </c>
      <c r="X12" s="203">
        <v>20.03</v>
      </c>
      <c r="Y12" s="203">
        <v>0</v>
      </c>
      <c r="Z12" s="203">
        <v>31.3</v>
      </c>
      <c r="AA12" s="203">
        <v>13.22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19.36</v>
      </c>
      <c r="AH12" s="203">
        <v>0</v>
      </c>
      <c r="AI12" s="203">
        <v>32.619999999999997</v>
      </c>
      <c r="AJ12" s="203">
        <v>0</v>
      </c>
      <c r="AK12" s="203">
        <v>58.14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20.04</v>
      </c>
      <c r="J13" s="203">
        <v>1.39</v>
      </c>
      <c r="K13" s="203">
        <v>36.79</v>
      </c>
      <c r="L13" s="203">
        <v>55.56</v>
      </c>
      <c r="M13" s="203">
        <v>0</v>
      </c>
      <c r="N13" s="203">
        <v>0.7</v>
      </c>
      <c r="O13" s="203">
        <v>1.58</v>
      </c>
      <c r="P13" s="203">
        <v>2.16</v>
      </c>
      <c r="Q13" s="203">
        <v>5.54</v>
      </c>
      <c r="R13" s="203">
        <v>5.55</v>
      </c>
      <c r="S13" s="203">
        <v>3.43</v>
      </c>
      <c r="T13" s="203">
        <v>0</v>
      </c>
      <c r="U13" s="203">
        <v>7.63</v>
      </c>
      <c r="V13" s="203">
        <v>5.27</v>
      </c>
      <c r="W13" s="203">
        <v>6.95</v>
      </c>
      <c r="X13" s="203">
        <v>20.03</v>
      </c>
      <c r="Y13" s="203">
        <v>0</v>
      </c>
      <c r="Z13" s="203">
        <v>31.3</v>
      </c>
      <c r="AA13" s="203">
        <v>13.22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19.36</v>
      </c>
      <c r="AH13" s="203">
        <v>0</v>
      </c>
      <c r="AI13" s="203">
        <v>32.619999999999997</v>
      </c>
      <c r="AJ13" s="203">
        <v>0</v>
      </c>
      <c r="AK13" s="203">
        <v>58.14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20.04</v>
      </c>
      <c r="J14" s="203">
        <v>1.39</v>
      </c>
      <c r="K14" s="203">
        <v>36.79</v>
      </c>
      <c r="L14" s="203">
        <v>55.56</v>
      </c>
      <c r="M14" s="203">
        <v>0</v>
      </c>
      <c r="N14" s="203">
        <v>0.75</v>
      </c>
      <c r="O14" s="203">
        <v>1.58</v>
      </c>
      <c r="P14" s="203">
        <v>2.16</v>
      </c>
      <c r="Q14" s="203">
        <v>5.54</v>
      </c>
      <c r="R14" s="203">
        <v>5.55</v>
      </c>
      <c r="S14" s="203">
        <v>3.43</v>
      </c>
      <c r="T14" s="203">
        <v>0</v>
      </c>
      <c r="U14" s="203">
        <v>7.63</v>
      </c>
      <c r="V14" s="203">
        <v>5.27</v>
      </c>
      <c r="W14" s="203">
        <v>6.95</v>
      </c>
      <c r="X14" s="203">
        <v>20.03</v>
      </c>
      <c r="Y14" s="203">
        <v>0</v>
      </c>
      <c r="Z14" s="203">
        <v>31.3</v>
      </c>
      <c r="AA14" s="203">
        <v>13.22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19.36</v>
      </c>
      <c r="AH14" s="203">
        <v>0</v>
      </c>
      <c r="AI14" s="203">
        <v>32.619999999999997</v>
      </c>
      <c r="AJ14" s="203">
        <v>0</v>
      </c>
      <c r="AK14" s="203">
        <v>58.14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20.04</v>
      </c>
      <c r="J15" s="203">
        <v>1.39</v>
      </c>
      <c r="K15" s="203">
        <v>36.79</v>
      </c>
      <c r="L15" s="203">
        <v>55.56</v>
      </c>
      <c r="M15" s="203">
        <v>0</v>
      </c>
      <c r="N15" s="203">
        <v>0.75</v>
      </c>
      <c r="O15" s="203">
        <v>1.58</v>
      </c>
      <c r="P15" s="203">
        <v>2.16</v>
      </c>
      <c r="Q15" s="203">
        <v>5.54</v>
      </c>
      <c r="R15" s="203">
        <v>5.55</v>
      </c>
      <c r="S15" s="203">
        <v>3.43</v>
      </c>
      <c r="T15" s="203">
        <v>0</v>
      </c>
      <c r="U15" s="203">
        <v>7.63</v>
      </c>
      <c r="V15" s="203">
        <v>5.27</v>
      </c>
      <c r="W15" s="203">
        <v>6.95</v>
      </c>
      <c r="X15" s="203">
        <v>20.03</v>
      </c>
      <c r="Y15" s="203">
        <v>0</v>
      </c>
      <c r="Z15" s="203">
        <v>31.3</v>
      </c>
      <c r="AA15" s="203">
        <v>13.22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19.36</v>
      </c>
      <c r="AH15" s="203">
        <v>0</v>
      </c>
      <c r="AI15" s="203">
        <v>32.619999999999997</v>
      </c>
      <c r="AJ15" s="203">
        <v>0</v>
      </c>
      <c r="AK15" s="203">
        <v>58.14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20.04</v>
      </c>
      <c r="J16" s="203">
        <v>1.39</v>
      </c>
      <c r="K16" s="203">
        <v>36.79</v>
      </c>
      <c r="L16" s="203">
        <v>55.56</v>
      </c>
      <c r="M16" s="203">
        <v>0</v>
      </c>
      <c r="N16" s="203">
        <v>0.8</v>
      </c>
      <c r="O16" s="203">
        <v>1.58</v>
      </c>
      <c r="P16" s="203">
        <v>2.16</v>
      </c>
      <c r="Q16" s="203">
        <v>5.54</v>
      </c>
      <c r="R16" s="203">
        <v>5.55</v>
      </c>
      <c r="S16" s="203">
        <v>3.43</v>
      </c>
      <c r="T16" s="203">
        <v>0</v>
      </c>
      <c r="U16" s="203">
        <v>7.63</v>
      </c>
      <c r="V16" s="203">
        <v>5.27</v>
      </c>
      <c r="W16" s="203">
        <v>6.95</v>
      </c>
      <c r="X16" s="203">
        <v>20.03</v>
      </c>
      <c r="Y16" s="203">
        <v>0</v>
      </c>
      <c r="Z16" s="203">
        <v>31.3</v>
      </c>
      <c r="AA16" s="203">
        <v>13.22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19.36</v>
      </c>
      <c r="AH16" s="203">
        <v>0</v>
      </c>
      <c r="AI16" s="203">
        <v>32.619999999999997</v>
      </c>
      <c r="AJ16" s="203">
        <v>0</v>
      </c>
      <c r="AK16" s="203">
        <v>58.14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20.04</v>
      </c>
      <c r="J17" s="203">
        <v>1.39</v>
      </c>
      <c r="K17" s="203">
        <v>36.79</v>
      </c>
      <c r="L17" s="203">
        <v>55.56</v>
      </c>
      <c r="M17" s="203">
        <v>0</v>
      </c>
      <c r="N17" s="203">
        <v>0.8</v>
      </c>
      <c r="O17" s="203">
        <v>1.58</v>
      </c>
      <c r="P17" s="203">
        <v>2.16</v>
      </c>
      <c r="Q17" s="203">
        <v>5.54</v>
      </c>
      <c r="R17" s="203">
        <v>5.55</v>
      </c>
      <c r="S17" s="203">
        <v>3.43</v>
      </c>
      <c r="T17" s="203">
        <v>0</v>
      </c>
      <c r="U17" s="203">
        <v>7.63</v>
      </c>
      <c r="V17" s="203">
        <v>5.27</v>
      </c>
      <c r="W17" s="203">
        <v>6.95</v>
      </c>
      <c r="X17" s="203">
        <v>20.03</v>
      </c>
      <c r="Y17" s="203">
        <v>0</v>
      </c>
      <c r="Z17" s="203">
        <v>31.3</v>
      </c>
      <c r="AA17" s="203">
        <v>13.22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19.36</v>
      </c>
      <c r="AH17" s="203">
        <v>0</v>
      </c>
      <c r="AI17" s="203">
        <v>32.619999999999997</v>
      </c>
      <c r="AJ17" s="203">
        <v>0</v>
      </c>
      <c r="AK17" s="203">
        <v>58.14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20.04</v>
      </c>
      <c r="J18" s="203">
        <v>1.39</v>
      </c>
      <c r="K18" s="203">
        <v>36.79</v>
      </c>
      <c r="L18" s="203">
        <v>55.56</v>
      </c>
      <c r="M18" s="203">
        <v>0</v>
      </c>
      <c r="N18" s="203">
        <v>0.8</v>
      </c>
      <c r="O18" s="203">
        <v>1.58</v>
      </c>
      <c r="P18" s="203">
        <v>2.16</v>
      </c>
      <c r="Q18" s="203">
        <v>5.54</v>
      </c>
      <c r="R18" s="203">
        <v>5.55</v>
      </c>
      <c r="S18" s="203">
        <v>3.43</v>
      </c>
      <c r="T18" s="203">
        <v>0</v>
      </c>
      <c r="U18" s="203">
        <v>7.63</v>
      </c>
      <c r="V18" s="203">
        <v>5.27</v>
      </c>
      <c r="W18" s="203">
        <v>6.95</v>
      </c>
      <c r="X18" s="203">
        <v>20.03</v>
      </c>
      <c r="Y18" s="203">
        <v>0</v>
      </c>
      <c r="Z18" s="203">
        <v>31.3</v>
      </c>
      <c r="AA18" s="203">
        <v>13.22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19.36</v>
      </c>
      <c r="AH18" s="203">
        <v>0</v>
      </c>
      <c r="AI18" s="203">
        <v>32.619999999999997</v>
      </c>
      <c r="AJ18" s="203">
        <v>0</v>
      </c>
      <c r="AK18" s="203">
        <v>58.14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20.04</v>
      </c>
      <c r="J19" s="203">
        <v>1.39</v>
      </c>
      <c r="K19" s="203">
        <v>36.79</v>
      </c>
      <c r="L19" s="203">
        <v>55.56</v>
      </c>
      <c r="M19" s="203">
        <v>0</v>
      </c>
      <c r="N19" s="203">
        <v>0.8</v>
      </c>
      <c r="O19" s="203">
        <v>1.58</v>
      </c>
      <c r="P19" s="203">
        <v>2.16</v>
      </c>
      <c r="Q19" s="203">
        <v>5.54</v>
      </c>
      <c r="R19" s="203">
        <v>5.55</v>
      </c>
      <c r="S19" s="203">
        <v>3.43</v>
      </c>
      <c r="T19" s="203">
        <v>0</v>
      </c>
      <c r="U19" s="203">
        <v>7.63</v>
      </c>
      <c r="V19" s="203">
        <v>5.27</v>
      </c>
      <c r="W19" s="203">
        <v>6.95</v>
      </c>
      <c r="X19" s="203">
        <v>20.149999999999999</v>
      </c>
      <c r="Y19" s="203">
        <v>0</v>
      </c>
      <c r="Z19" s="203">
        <v>31.3</v>
      </c>
      <c r="AA19" s="203">
        <v>13.22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19.36</v>
      </c>
      <c r="AH19" s="203">
        <v>0</v>
      </c>
      <c r="AI19" s="203">
        <v>32.619999999999997</v>
      </c>
      <c r="AJ19" s="203">
        <v>0</v>
      </c>
      <c r="AK19" s="203">
        <v>58.14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20.04</v>
      </c>
      <c r="J20" s="203">
        <v>1.39</v>
      </c>
      <c r="K20" s="203">
        <v>36.79</v>
      </c>
      <c r="L20" s="203">
        <v>55.56</v>
      </c>
      <c r="M20" s="203">
        <v>0</v>
      </c>
      <c r="N20" s="203">
        <v>0.8</v>
      </c>
      <c r="O20" s="203">
        <v>1.58</v>
      </c>
      <c r="P20" s="203">
        <v>2.16</v>
      </c>
      <c r="Q20" s="203">
        <v>5.54</v>
      </c>
      <c r="R20" s="203">
        <v>5.55</v>
      </c>
      <c r="S20" s="203">
        <v>3.43</v>
      </c>
      <c r="T20" s="203">
        <v>0</v>
      </c>
      <c r="U20" s="203">
        <v>7.63</v>
      </c>
      <c r="V20" s="203">
        <v>5.27</v>
      </c>
      <c r="W20" s="203">
        <v>6.95</v>
      </c>
      <c r="X20" s="203">
        <v>20.03</v>
      </c>
      <c r="Y20" s="203">
        <v>0</v>
      </c>
      <c r="Z20" s="203">
        <v>31.3</v>
      </c>
      <c r="AA20" s="203">
        <v>13.22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19.36</v>
      </c>
      <c r="AH20" s="203">
        <v>0</v>
      </c>
      <c r="AI20" s="203">
        <v>32.619999999999997</v>
      </c>
      <c r="AJ20" s="203">
        <v>0</v>
      </c>
      <c r="AK20" s="203">
        <v>58.14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20.04</v>
      </c>
      <c r="J21" s="203">
        <v>1.39</v>
      </c>
      <c r="K21" s="203">
        <v>36.79</v>
      </c>
      <c r="L21" s="203">
        <v>55.56</v>
      </c>
      <c r="M21" s="203">
        <v>0</v>
      </c>
      <c r="N21" s="203">
        <v>0.8</v>
      </c>
      <c r="O21" s="203">
        <v>1.58</v>
      </c>
      <c r="P21" s="203">
        <v>2.16</v>
      </c>
      <c r="Q21" s="203">
        <v>5.54</v>
      </c>
      <c r="R21" s="203">
        <v>5.4</v>
      </c>
      <c r="S21" s="203">
        <v>3.32</v>
      </c>
      <c r="T21" s="203">
        <v>0</v>
      </c>
      <c r="U21" s="203">
        <v>7.63</v>
      </c>
      <c r="V21" s="203">
        <v>5.27</v>
      </c>
      <c r="W21" s="203">
        <v>6.95</v>
      </c>
      <c r="X21" s="203">
        <v>20.03</v>
      </c>
      <c r="Y21" s="203">
        <v>0</v>
      </c>
      <c r="Z21" s="203">
        <v>31.3</v>
      </c>
      <c r="AA21" s="203">
        <v>13.22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19.36</v>
      </c>
      <c r="AH21" s="203">
        <v>0</v>
      </c>
      <c r="AI21" s="203">
        <v>32.619999999999997</v>
      </c>
      <c r="AJ21" s="203">
        <v>0</v>
      </c>
      <c r="AK21" s="203">
        <v>58.14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20.04</v>
      </c>
      <c r="J22" s="203">
        <v>1.39</v>
      </c>
      <c r="K22" s="203">
        <v>36.79</v>
      </c>
      <c r="L22" s="203">
        <v>55.56</v>
      </c>
      <c r="M22" s="203">
        <v>0</v>
      </c>
      <c r="N22" s="203">
        <v>0.8</v>
      </c>
      <c r="O22" s="203">
        <v>1.58</v>
      </c>
      <c r="P22" s="203">
        <v>2.16</v>
      </c>
      <c r="Q22" s="203">
        <v>5.54</v>
      </c>
      <c r="R22" s="203">
        <v>5.4</v>
      </c>
      <c r="S22" s="203">
        <v>3.32</v>
      </c>
      <c r="T22" s="203">
        <v>0</v>
      </c>
      <c r="U22" s="203">
        <v>7.63</v>
      </c>
      <c r="V22" s="203">
        <v>5.27</v>
      </c>
      <c r="W22" s="203">
        <v>6.95</v>
      </c>
      <c r="X22" s="203">
        <v>20.03</v>
      </c>
      <c r="Y22" s="203">
        <v>0</v>
      </c>
      <c r="Z22" s="203">
        <v>31.3</v>
      </c>
      <c r="AA22" s="203">
        <v>13.22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19.36</v>
      </c>
      <c r="AH22" s="203">
        <v>0</v>
      </c>
      <c r="AI22" s="203">
        <v>32.619999999999997</v>
      </c>
      <c r="AJ22" s="203">
        <v>0</v>
      </c>
      <c r="AK22" s="203">
        <v>58.14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20.04</v>
      </c>
      <c r="J23" s="203">
        <v>1.39</v>
      </c>
      <c r="K23" s="203">
        <v>36.79</v>
      </c>
      <c r="L23" s="203">
        <v>55.56</v>
      </c>
      <c r="M23" s="203">
        <v>0</v>
      </c>
      <c r="N23" s="203">
        <v>0.8</v>
      </c>
      <c r="O23" s="203">
        <v>1.58</v>
      </c>
      <c r="P23" s="203">
        <v>2.16</v>
      </c>
      <c r="Q23" s="203">
        <v>5.54</v>
      </c>
      <c r="R23" s="203">
        <v>5.55</v>
      </c>
      <c r="S23" s="203">
        <v>3.43</v>
      </c>
      <c r="T23" s="203">
        <v>0</v>
      </c>
      <c r="U23" s="203">
        <v>7.63</v>
      </c>
      <c r="V23" s="203">
        <v>5.27</v>
      </c>
      <c r="W23" s="203">
        <v>6.95</v>
      </c>
      <c r="X23" s="203">
        <v>20.03</v>
      </c>
      <c r="Y23" s="203">
        <v>0</v>
      </c>
      <c r="Z23" s="203">
        <v>33.200000000000003</v>
      </c>
      <c r="AA23" s="203">
        <v>13.22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19.36</v>
      </c>
      <c r="AH23" s="203">
        <v>0</v>
      </c>
      <c r="AI23" s="203">
        <v>32.619999999999997</v>
      </c>
      <c r="AJ23" s="203">
        <v>0</v>
      </c>
      <c r="AK23" s="203">
        <v>58.14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20.04</v>
      </c>
      <c r="J24" s="203">
        <v>1.39</v>
      </c>
      <c r="K24" s="203">
        <v>36.79</v>
      </c>
      <c r="L24" s="203">
        <v>55.56</v>
      </c>
      <c r="M24" s="203">
        <v>0</v>
      </c>
      <c r="N24" s="203">
        <v>0.8</v>
      </c>
      <c r="O24" s="203">
        <v>1.58</v>
      </c>
      <c r="P24" s="203">
        <v>2.16</v>
      </c>
      <c r="Q24" s="203">
        <v>5.54</v>
      </c>
      <c r="R24" s="203">
        <v>5.55</v>
      </c>
      <c r="S24" s="203">
        <v>3.43</v>
      </c>
      <c r="T24" s="203">
        <v>0</v>
      </c>
      <c r="U24" s="203">
        <v>7.63</v>
      </c>
      <c r="V24" s="203">
        <v>5.27</v>
      </c>
      <c r="W24" s="203">
        <v>6.95</v>
      </c>
      <c r="X24" s="203">
        <v>20.03</v>
      </c>
      <c r="Y24" s="203">
        <v>0</v>
      </c>
      <c r="Z24" s="203">
        <v>36.299999999999997</v>
      </c>
      <c r="AA24" s="203">
        <v>13.22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19.36</v>
      </c>
      <c r="AH24" s="203">
        <v>0</v>
      </c>
      <c r="AI24" s="203">
        <v>32.619999999999997</v>
      </c>
      <c r="AJ24" s="203">
        <v>0</v>
      </c>
      <c r="AK24" s="203">
        <v>58.14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20.04</v>
      </c>
      <c r="J25" s="203">
        <v>1.39</v>
      </c>
      <c r="K25" s="203">
        <v>36.79</v>
      </c>
      <c r="L25" s="203">
        <v>55.56</v>
      </c>
      <c r="M25" s="203">
        <v>0</v>
      </c>
      <c r="N25" s="203">
        <v>0.8</v>
      </c>
      <c r="O25" s="203">
        <v>1.58</v>
      </c>
      <c r="P25" s="203">
        <v>2.16</v>
      </c>
      <c r="Q25" s="203">
        <v>5.54</v>
      </c>
      <c r="R25" s="203">
        <v>5.55</v>
      </c>
      <c r="S25" s="203">
        <v>3.43</v>
      </c>
      <c r="T25" s="203">
        <v>0</v>
      </c>
      <c r="U25" s="203">
        <v>7.63</v>
      </c>
      <c r="V25" s="203">
        <v>5.27</v>
      </c>
      <c r="W25" s="203">
        <v>6.95</v>
      </c>
      <c r="X25" s="203">
        <v>20.03</v>
      </c>
      <c r="Y25" s="203">
        <v>0</v>
      </c>
      <c r="Z25" s="203">
        <v>36.299999999999997</v>
      </c>
      <c r="AA25" s="203">
        <v>13.22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19.36</v>
      </c>
      <c r="AH25" s="203">
        <v>0</v>
      </c>
      <c r="AI25" s="203">
        <v>32.619999999999997</v>
      </c>
      <c r="AJ25" s="203">
        <v>0</v>
      </c>
      <c r="AK25" s="203">
        <v>58.14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20.04</v>
      </c>
      <c r="J26" s="203">
        <v>1.39</v>
      </c>
      <c r="K26" s="203">
        <v>36.79</v>
      </c>
      <c r="L26" s="203">
        <v>55.56</v>
      </c>
      <c r="M26" s="203">
        <v>0</v>
      </c>
      <c r="N26" s="203">
        <v>0.8</v>
      </c>
      <c r="O26" s="203">
        <v>1.58</v>
      </c>
      <c r="P26" s="203">
        <v>2.16</v>
      </c>
      <c r="Q26" s="203">
        <v>5.54</v>
      </c>
      <c r="R26" s="203">
        <v>6.42</v>
      </c>
      <c r="S26" s="203">
        <v>3.7</v>
      </c>
      <c r="T26" s="203">
        <v>0</v>
      </c>
      <c r="U26" s="203">
        <v>7.63</v>
      </c>
      <c r="V26" s="203">
        <v>5.27</v>
      </c>
      <c r="W26" s="203">
        <v>6.95</v>
      </c>
      <c r="X26" s="203">
        <v>20.03</v>
      </c>
      <c r="Y26" s="203">
        <v>0</v>
      </c>
      <c r="Z26" s="203">
        <v>36.299999999999997</v>
      </c>
      <c r="AA26" s="203">
        <v>13.22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19.36</v>
      </c>
      <c r="AH26" s="203">
        <v>0</v>
      </c>
      <c r="AI26" s="203">
        <v>32.619999999999997</v>
      </c>
      <c r="AJ26" s="203">
        <v>0</v>
      </c>
      <c r="AK26" s="203">
        <v>58.14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1.33</v>
      </c>
      <c r="E27" s="203">
        <v>0</v>
      </c>
      <c r="F27" s="203">
        <v>0</v>
      </c>
      <c r="G27" s="203">
        <v>8.83</v>
      </c>
      <c r="H27" s="203">
        <v>0</v>
      </c>
      <c r="I27" s="203">
        <v>20.04</v>
      </c>
      <c r="J27" s="203">
        <v>1.39</v>
      </c>
      <c r="K27" s="203">
        <v>36.79</v>
      </c>
      <c r="L27" s="203">
        <v>55.56</v>
      </c>
      <c r="M27" s="203">
        <v>0</v>
      </c>
      <c r="N27" s="203">
        <v>0.8</v>
      </c>
      <c r="O27" s="203">
        <v>1.58</v>
      </c>
      <c r="P27" s="203">
        <v>2.16</v>
      </c>
      <c r="Q27" s="203">
        <v>5.54</v>
      </c>
      <c r="R27" s="203">
        <v>7.86</v>
      </c>
      <c r="S27" s="203">
        <v>4.76</v>
      </c>
      <c r="T27" s="203">
        <v>0</v>
      </c>
      <c r="U27" s="203">
        <v>7.63</v>
      </c>
      <c r="V27" s="203">
        <v>0.16</v>
      </c>
      <c r="W27" s="203">
        <v>0.37</v>
      </c>
      <c r="X27" s="203">
        <v>4.7300000000000004</v>
      </c>
      <c r="Y27" s="203">
        <v>0</v>
      </c>
      <c r="Z27" s="203">
        <v>1.86</v>
      </c>
      <c r="AA27" s="203">
        <v>0.72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19.36</v>
      </c>
      <c r="AH27" s="203">
        <v>0</v>
      </c>
      <c r="AI27" s="203">
        <v>32.619999999999997</v>
      </c>
      <c r="AJ27" s="203">
        <v>0</v>
      </c>
      <c r="AK27" s="203">
        <v>58.14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1.33</v>
      </c>
      <c r="E28" s="203">
        <v>0</v>
      </c>
      <c r="F28" s="203">
        <v>0</v>
      </c>
      <c r="G28" s="203">
        <v>8.83</v>
      </c>
      <c r="H28" s="203">
        <v>0</v>
      </c>
      <c r="I28" s="203">
        <v>20.04</v>
      </c>
      <c r="J28" s="203">
        <v>1.39</v>
      </c>
      <c r="K28" s="203">
        <v>36.79</v>
      </c>
      <c r="L28" s="203">
        <v>55.56</v>
      </c>
      <c r="M28" s="203">
        <v>0</v>
      </c>
      <c r="N28" s="203">
        <v>0.8</v>
      </c>
      <c r="O28" s="203">
        <v>1.58</v>
      </c>
      <c r="P28" s="203">
        <v>2.16</v>
      </c>
      <c r="Q28" s="203">
        <v>5.54</v>
      </c>
      <c r="R28" s="203">
        <v>7.86</v>
      </c>
      <c r="S28" s="203">
        <v>4.76</v>
      </c>
      <c r="T28" s="203">
        <v>0</v>
      </c>
      <c r="U28" s="203">
        <v>7.63</v>
      </c>
      <c r="V28" s="203">
        <v>0.16</v>
      </c>
      <c r="W28" s="203">
        <v>0.37</v>
      </c>
      <c r="X28" s="203">
        <v>1.17</v>
      </c>
      <c r="Y28" s="203">
        <v>0</v>
      </c>
      <c r="Z28" s="203">
        <v>1.86</v>
      </c>
      <c r="AA28" s="203">
        <v>0.72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19.36</v>
      </c>
      <c r="AH28" s="203">
        <v>0</v>
      </c>
      <c r="AI28" s="203">
        <v>32.619999999999997</v>
      </c>
      <c r="AJ28" s="203">
        <v>0</v>
      </c>
      <c r="AK28" s="203">
        <v>58.14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1.33</v>
      </c>
      <c r="E29" s="203">
        <v>0</v>
      </c>
      <c r="F29" s="203">
        <v>0</v>
      </c>
      <c r="G29" s="203">
        <v>8.83</v>
      </c>
      <c r="H29" s="203">
        <v>0</v>
      </c>
      <c r="I29" s="203">
        <v>20.04</v>
      </c>
      <c r="J29" s="203">
        <v>1.39</v>
      </c>
      <c r="K29" s="203">
        <v>36.79</v>
      </c>
      <c r="L29" s="203">
        <v>55.56</v>
      </c>
      <c r="M29" s="203">
        <v>0</v>
      </c>
      <c r="N29" s="203">
        <v>0.8</v>
      </c>
      <c r="O29" s="203">
        <v>1.58</v>
      </c>
      <c r="P29" s="203">
        <v>2.16</v>
      </c>
      <c r="Q29" s="203">
        <v>5.54</v>
      </c>
      <c r="R29" s="203">
        <v>7.86</v>
      </c>
      <c r="S29" s="203">
        <v>4.76</v>
      </c>
      <c r="T29" s="203">
        <v>0</v>
      </c>
      <c r="U29" s="203">
        <v>7.63</v>
      </c>
      <c r="V29" s="203">
        <v>0.16</v>
      </c>
      <c r="W29" s="203">
        <v>0.37</v>
      </c>
      <c r="X29" s="203">
        <v>1.17</v>
      </c>
      <c r="Y29" s="203">
        <v>0</v>
      </c>
      <c r="Z29" s="203">
        <v>1.86</v>
      </c>
      <c r="AA29" s="203">
        <v>0.72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19.36</v>
      </c>
      <c r="AH29" s="203">
        <v>0</v>
      </c>
      <c r="AI29" s="203">
        <v>32.619999999999997</v>
      </c>
      <c r="AJ29" s="203">
        <v>0</v>
      </c>
      <c r="AK29" s="203">
        <v>58.14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1.33</v>
      </c>
      <c r="E30" s="203">
        <v>0</v>
      </c>
      <c r="F30" s="203">
        <v>0</v>
      </c>
      <c r="G30" s="203">
        <v>8.83</v>
      </c>
      <c r="H30" s="203">
        <v>0</v>
      </c>
      <c r="I30" s="203">
        <v>20.04</v>
      </c>
      <c r="J30" s="203">
        <v>1.39</v>
      </c>
      <c r="K30" s="203">
        <v>36.79</v>
      </c>
      <c r="L30" s="203">
        <v>55.56</v>
      </c>
      <c r="M30" s="203">
        <v>0</v>
      </c>
      <c r="N30" s="203">
        <v>0.8</v>
      </c>
      <c r="O30" s="203">
        <v>1.58</v>
      </c>
      <c r="P30" s="203">
        <v>2.16</v>
      </c>
      <c r="Q30" s="203">
        <v>5.54</v>
      </c>
      <c r="R30" s="203">
        <v>7.86</v>
      </c>
      <c r="S30" s="203">
        <v>4.76</v>
      </c>
      <c r="T30" s="203">
        <v>0</v>
      </c>
      <c r="U30" s="203">
        <v>7.63</v>
      </c>
      <c r="V30" s="203">
        <v>0.16</v>
      </c>
      <c r="W30" s="203">
        <v>0.37</v>
      </c>
      <c r="X30" s="203">
        <v>1.17</v>
      </c>
      <c r="Y30" s="203">
        <v>0</v>
      </c>
      <c r="Z30" s="203">
        <v>1.86</v>
      </c>
      <c r="AA30" s="203">
        <v>0.72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19.36</v>
      </c>
      <c r="AH30" s="203">
        <v>0</v>
      </c>
      <c r="AI30" s="203">
        <v>32.619999999999997</v>
      </c>
      <c r="AJ30" s="203">
        <v>0</v>
      </c>
      <c r="AK30" s="203">
        <v>58.14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1.33</v>
      </c>
      <c r="E31" s="203">
        <v>0</v>
      </c>
      <c r="F31" s="203">
        <v>0</v>
      </c>
      <c r="G31" s="203">
        <v>8.83</v>
      </c>
      <c r="H31" s="203">
        <v>0</v>
      </c>
      <c r="I31" s="203">
        <v>20.04</v>
      </c>
      <c r="J31" s="203">
        <v>1.39</v>
      </c>
      <c r="K31" s="203">
        <v>36.79</v>
      </c>
      <c r="L31" s="203">
        <v>55.56</v>
      </c>
      <c r="M31" s="203">
        <v>0</v>
      </c>
      <c r="N31" s="203">
        <v>0.8</v>
      </c>
      <c r="O31" s="203">
        <v>1.58</v>
      </c>
      <c r="P31" s="203">
        <v>2.82</v>
      </c>
      <c r="Q31" s="203">
        <v>5.54</v>
      </c>
      <c r="R31" s="203">
        <v>7.86</v>
      </c>
      <c r="S31" s="203">
        <v>4.76</v>
      </c>
      <c r="T31" s="203">
        <v>0</v>
      </c>
      <c r="U31" s="203">
        <v>7.63</v>
      </c>
      <c r="V31" s="203">
        <v>0.16</v>
      </c>
      <c r="W31" s="203">
        <v>0.37</v>
      </c>
      <c r="X31" s="203">
        <v>1.17</v>
      </c>
      <c r="Y31" s="203">
        <v>0</v>
      </c>
      <c r="Z31" s="203">
        <v>1.86</v>
      </c>
      <c r="AA31" s="203">
        <v>0.72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19.36</v>
      </c>
      <c r="AH31" s="203">
        <v>0</v>
      </c>
      <c r="AI31" s="203">
        <v>32.619999999999997</v>
      </c>
      <c r="AJ31" s="203">
        <v>0</v>
      </c>
      <c r="AK31" s="203">
        <v>58.14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1.33</v>
      </c>
      <c r="E32" s="203">
        <v>0</v>
      </c>
      <c r="F32" s="203">
        <v>0</v>
      </c>
      <c r="G32" s="203">
        <v>8.83</v>
      </c>
      <c r="H32" s="203">
        <v>0</v>
      </c>
      <c r="I32" s="203">
        <v>20.04</v>
      </c>
      <c r="J32" s="203">
        <v>1.39</v>
      </c>
      <c r="K32" s="203">
        <v>36.79</v>
      </c>
      <c r="L32" s="203">
        <v>55.56</v>
      </c>
      <c r="M32" s="203">
        <v>0</v>
      </c>
      <c r="N32" s="203">
        <v>0.8</v>
      </c>
      <c r="O32" s="203">
        <v>1.58</v>
      </c>
      <c r="P32" s="203">
        <v>2.82</v>
      </c>
      <c r="Q32" s="203">
        <v>5.54</v>
      </c>
      <c r="R32" s="203">
        <v>7.86</v>
      </c>
      <c r="S32" s="203">
        <v>4.76</v>
      </c>
      <c r="T32" s="203">
        <v>0</v>
      </c>
      <c r="U32" s="203">
        <v>7.63</v>
      </c>
      <c r="V32" s="203">
        <v>5.27</v>
      </c>
      <c r="W32" s="203">
        <v>0.37</v>
      </c>
      <c r="X32" s="203">
        <v>1.17</v>
      </c>
      <c r="Y32" s="203">
        <v>0</v>
      </c>
      <c r="Z32" s="203">
        <v>1.86</v>
      </c>
      <c r="AA32" s="203">
        <v>0.72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19.36</v>
      </c>
      <c r="AH32" s="203">
        <v>0</v>
      </c>
      <c r="AI32" s="203">
        <v>32.619999999999997</v>
      </c>
      <c r="AJ32" s="203">
        <v>0</v>
      </c>
      <c r="AK32" s="203">
        <v>58.14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1.33</v>
      </c>
      <c r="E33" s="203">
        <v>0</v>
      </c>
      <c r="F33" s="203">
        <v>0</v>
      </c>
      <c r="G33" s="203">
        <v>8.83</v>
      </c>
      <c r="H33" s="203">
        <v>0</v>
      </c>
      <c r="I33" s="203">
        <v>20.04</v>
      </c>
      <c r="J33" s="203">
        <v>1.39</v>
      </c>
      <c r="K33" s="203">
        <v>36.79</v>
      </c>
      <c r="L33" s="203">
        <v>55.56</v>
      </c>
      <c r="M33" s="203">
        <v>0</v>
      </c>
      <c r="N33" s="203">
        <v>0.8</v>
      </c>
      <c r="O33" s="203">
        <v>1.58</v>
      </c>
      <c r="P33" s="203">
        <v>2.82</v>
      </c>
      <c r="Q33" s="203">
        <v>5.54</v>
      </c>
      <c r="R33" s="203">
        <v>7.86</v>
      </c>
      <c r="S33" s="203">
        <v>4.76</v>
      </c>
      <c r="T33" s="203">
        <v>0</v>
      </c>
      <c r="U33" s="203">
        <v>7.63</v>
      </c>
      <c r="V33" s="203">
        <v>5.27</v>
      </c>
      <c r="W33" s="203">
        <v>0.37</v>
      </c>
      <c r="X33" s="203">
        <v>1.17</v>
      </c>
      <c r="Y33" s="203">
        <v>0</v>
      </c>
      <c r="Z33" s="203">
        <v>1.86</v>
      </c>
      <c r="AA33" s="203">
        <v>13.22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19.36</v>
      </c>
      <c r="AH33" s="203">
        <v>0</v>
      </c>
      <c r="AI33" s="203">
        <v>32.619999999999997</v>
      </c>
      <c r="AJ33" s="203">
        <v>0</v>
      </c>
      <c r="AK33" s="203">
        <v>58.14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1.33</v>
      </c>
      <c r="E34" s="203">
        <v>0</v>
      </c>
      <c r="F34" s="203">
        <v>0</v>
      </c>
      <c r="G34" s="203">
        <v>8.83</v>
      </c>
      <c r="H34" s="203">
        <v>0</v>
      </c>
      <c r="I34" s="203">
        <v>20.04</v>
      </c>
      <c r="J34" s="203">
        <v>1.39</v>
      </c>
      <c r="K34" s="203">
        <v>36.79</v>
      </c>
      <c r="L34" s="203">
        <v>55.56</v>
      </c>
      <c r="M34" s="203">
        <v>0</v>
      </c>
      <c r="N34" s="203">
        <v>0.8</v>
      </c>
      <c r="O34" s="203">
        <v>1.58</v>
      </c>
      <c r="P34" s="203">
        <v>2.82</v>
      </c>
      <c r="Q34" s="203">
        <v>5.54</v>
      </c>
      <c r="R34" s="203">
        <v>7.86</v>
      </c>
      <c r="S34" s="203">
        <v>4.76</v>
      </c>
      <c r="T34" s="203">
        <v>0</v>
      </c>
      <c r="U34" s="203">
        <v>7.63</v>
      </c>
      <c r="V34" s="203">
        <v>5.27</v>
      </c>
      <c r="W34" s="203">
        <v>0.37</v>
      </c>
      <c r="X34" s="203">
        <v>1.17</v>
      </c>
      <c r="Y34" s="203">
        <v>0</v>
      </c>
      <c r="Z34" s="203">
        <v>1.86</v>
      </c>
      <c r="AA34" s="203">
        <v>13.22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19.36</v>
      </c>
      <c r="AH34" s="203">
        <v>0</v>
      </c>
      <c r="AI34" s="203">
        <v>32.619999999999997</v>
      </c>
      <c r="AJ34" s="203">
        <v>0</v>
      </c>
      <c r="AK34" s="203">
        <v>58.14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1.33</v>
      </c>
      <c r="E35" s="203">
        <v>0</v>
      </c>
      <c r="F35" s="203">
        <v>0</v>
      </c>
      <c r="G35" s="203">
        <v>8.83</v>
      </c>
      <c r="H35" s="203">
        <v>0</v>
      </c>
      <c r="I35" s="203">
        <v>20.04</v>
      </c>
      <c r="J35" s="203">
        <v>1.39</v>
      </c>
      <c r="K35" s="203">
        <v>36.79</v>
      </c>
      <c r="L35" s="203">
        <v>55.56</v>
      </c>
      <c r="M35" s="203">
        <v>0</v>
      </c>
      <c r="N35" s="203">
        <v>0.8</v>
      </c>
      <c r="O35" s="203">
        <v>1.58</v>
      </c>
      <c r="P35" s="203">
        <v>2.1</v>
      </c>
      <c r="Q35" s="203">
        <v>5.54</v>
      </c>
      <c r="R35" s="203">
        <v>5.59</v>
      </c>
      <c r="S35" s="203">
        <v>3.44</v>
      </c>
      <c r="T35" s="203">
        <v>0</v>
      </c>
      <c r="U35" s="203">
        <v>7.63</v>
      </c>
      <c r="V35" s="203">
        <v>5.27</v>
      </c>
      <c r="W35" s="203">
        <v>6.95</v>
      </c>
      <c r="X35" s="203">
        <v>20.03</v>
      </c>
      <c r="Y35" s="203">
        <v>0</v>
      </c>
      <c r="Z35" s="203">
        <v>35.799999999999997</v>
      </c>
      <c r="AA35" s="203">
        <v>13.01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19.36</v>
      </c>
      <c r="AH35" s="203">
        <v>0</v>
      </c>
      <c r="AI35" s="203">
        <v>32.619999999999997</v>
      </c>
      <c r="AJ35" s="203">
        <v>0</v>
      </c>
      <c r="AK35" s="203">
        <v>58.14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1.33</v>
      </c>
      <c r="E36" s="203">
        <v>0</v>
      </c>
      <c r="F36" s="203">
        <v>0</v>
      </c>
      <c r="G36" s="203">
        <v>8.83</v>
      </c>
      <c r="H36" s="203">
        <v>0</v>
      </c>
      <c r="I36" s="203">
        <v>20.04</v>
      </c>
      <c r="J36" s="203">
        <v>1.39</v>
      </c>
      <c r="K36" s="203">
        <v>36.79</v>
      </c>
      <c r="L36" s="203">
        <v>55.56</v>
      </c>
      <c r="M36" s="203">
        <v>0</v>
      </c>
      <c r="N36" s="203">
        <v>0.8</v>
      </c>
      <c r="O36" s="203">
        <v>1.58</v>
      </c>
      <c r="P36" s="203">
        <v>2.1</v>
      </c>
      <c r="Q36" s="203">
        <v>5.54</v>
      </c>
      <c r="R36" s="203">
        <v>5.59</v>
      </c>
      <c r="S36" s="203">
        <v>3.44</v>
      </c>
      <c r="T36" s="203">
        <v>0</v>
      </c>
      <c r="U36" s="203">
        <v>7.63</v>
      </c>
      <c r="V36" s="203">
        <v>5.27</v>
      </c>
      <c r="W36" s="203">
        <v>6.95</v>
      </c>
      <c r="X36" s="203">
        <v>20.03</v>
      </c>
      <c r="Y36" s="203">
        <v>0</v>
      </c>
      <c r="Z36" s="203">
        <v>35.799999999999997</v>
      </c>
      <c r="AA36" s="203">
        <v>13.01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19.36</v>
      </c>
      <c r="AH36" s="203">
        <v>0</v>
      </c>
      <c r="AI36" s="203">
        <v>32.619999999999997</v>
      </c>
      <c r="AJ36" s="203">
        <v>0</v>
      </c>
      <c r="AK36" s="203">
        <v>58.14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1.33</v>
      </c>
      <c r="E37" s="203">
        <v>0</v>
      </c>
      <c r="F37" s="203">
        <v>0</v>
      </c>
      <c r="G37" s="203">
        <v>8.83</v>
      </c>
      <c r="H37" s="203">
        <v>0</v>
      </c>
      <c r="I37" s="203">
        <v>20.04</v>
      </c>
      <c r="J37" s="203">
        <v>1.39</v>
      </c>
      <c r="K37" s="203">
        <v>36.79</v>
      </c>
      <c r="L37" s="203">
        <v>55.56</v>
      </c>
      <c r="M37" s="203">
        <v>0</v>
      </c>
      <c r="N37" s="203">
        <v>0.8</v>
      </c>
      <c r="O37" s="203">
        <v>1.58</v>
      </c>
      <c r="P37" s="203">
        <v>2.04</v>
      </c>
      <c r="Q37" s="203">
        <v>5.54</v>
      </c>
      <c r="R37" s="203">
        <v>7.87</v>
      </c>
      <c r="S37" s="203">
        <v>3.44</v>
      </c>
      <c r="T37" s="203">
        <v>0</v>
      </c>
      <c r="U37" s="203">
        <v>7.63</v>
      </c>
      <c r="V37" s="203">
        <v>5.27</v>
      </c>
      <c r="W37" s="203">
        <v>6.95</v>
      </c>
      <c r="X37" s="203">
        <v>20.03</v>
      </c>
      <c r="Y37" s="203">
        <v>0</v>
      </c>
      <c r="Z37" s="203">
        <v>35.799999999999997</v>
      </c>
      <c r="AA37" s="203">
        <v>13.01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19.36</v>
      </c>
      <c r="AH37" s="203">
        <v>0</v>
      </c>
      <c r="AI37" s="203">
        <v>32.619999999999997</v>
      </c>
      <c r="AJ37" s="203">
        <v>0</v>
      </c>
      <c r="AK37" s="203">
        <v>58.14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1.33</v>
      </c>
      <c r="E38" s="203">
        <v>0</v>
      </c>
      <c r="F38" s="203">
        <v>0</v>
      </c>
      <c r="G38" s="203">
        <v>8.83</v>
      </c>
      <c r="H38" s="203">
        <v>0</v>
      </c>
      <c r="I38" s="203">
        <v>20.04</v>
      </c>
      <c r="J38" s="203">
        <v>1.39</v>
      </c>
      <c r="K38" s="203">
        <v>36.79</v>
      </c>
      <c r="L38" s="203">
        <v>55.56</v>
      </c>
      <c r="M38" s="203">
        <v>0</v>
      </c>
      <c r="N38" s="203">
        <v>0.8</v>
      </c>
      <c r="O38" s="203">
        <v>1.58</v>
      </c>
      <c r="P38" s="203">
        <v>2.04</v>
      </c>
      <c r="Q38" s="203">
        <v>5.54</v>
      </c>
      <c r="R38" s="203">
        <v>7.87</v>
      </c>
      <c r="S38" s="203">
        <v>3.44</v>
      </c>
      <c r="T38" s="203">
        <v>0</v>
      </c>
      <c r="U38" s="203">
        <v>7.63</v>
      </c>
      <c r="V38" s="203">
        <v>5.27</v>
      </c>
      <c r="W38" s="203">
        <v>6.95</v>
      </c>
      <c r="X38" s="203">
        <v>20.03</v>
      </c>
      <c r="Y38" s="203">
        <v>0</v>
      </c>
      <c r="Z38" s="203">
        <v>35.799999999999997</v>
      </c>
      <c r="AA38" s="203">
        <v>13.01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19.36</v>
      </c>
      <c r="AH38" s="203">
        <v>0</v>
      </c>
      <c r="AI38" s="203">
        <v>32.619999999999997</v>
      </c>
      <c r="AJ38" s="203">
        <v>0</v>
      </c>
      <c r="AK38" s="203">
        <v>58.14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1.33</v>
      </c>
      <c r="E39" s="203">
        <v>0</v>
      </c>
      <c r="F39" s="203">
        <v>0</v>
      </c>
      <c r="G39" s="203">
        <v>8.83</v>
      </c>
      <c r="H39" s="203">
        <v>0</v>
      </c>
      <c r="I39" s="203">
        <v>20.04</v>
      </c>
      <c r="J39" s="203">
        <v>1.39</v>
      </c>
      <c r="K39" s="203">
        <v>36.79</v>
      </c>
      <c r="L39" s="203">
        <v>55.56</v>
      </c>
      <c r="M39" s="203">
        <v>0</v>
      </c>
      <c r="N39" s="203">
        <v>0.8</v>
      </c>
      <c r="O39" s="203">
        <v>1.58</v>
      </c>
      <c r="P39" s="203">
        <v>2.04</v>
      </c>
      <c r="Q39" s="203">
        <v>5.54</v>
      </c>
      <c r="R39" s="203">
        <v>7.87</v>
      </c>
      <c r="S39" s="203">
        <v>3.44</v>
      </c>
      <c r="T39" s="203">
        <v>0</v>
      </c>
      <c r="U39" s="203">
        <v>7.63</v>
      </c>
      <c r="V39" s="203">
        <v>5.27</v>
      </c>
      <c r="W39" s="203">
        <v>6.95</v>
      </c>
      <c r="X39" s="203">
        <v>20.03</v>
      </c>
      <c r="Y39" s="203">
        <v>0</v>
      </c>
      <c r="Z39" s="203">
        <v>31.3</v>
      </c>
      <c r="AA39" s="203">
        <v>11.11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19.36</v>
      </c>
      <c r="AH39" s="203">
        <v>0</v>
      </c>
      <c r="AI39" s="203">
        <v>32.619999999999997</v>
      </c>
      <c r="AJ39" s="203">
        <v>0</v>
      </c>
      <c r="AK39" s="203">
        <v>58.14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1.33</v>
      </c>
      <c r="E40" s="203">
        <v>0</v>
      </c>
      <c r="F40" s="203">
        <v>0</v>
      </c>
      <c r="G40" s="203">
        <v>8.83</v>
      </c>
      <c r="H40" s="203">
        <v>0</v>
      </c>
      <c r="I40" s="203">
        <v>20.04</v>
      </c>
      <c r="J40" s="203">
        <v>1.39</v>
      </c>
      <c r="K40" s="203">
        <v>36.79</v>
      </c>
      <c r="L40" s="203">
        <v>55.56</v>
      </c>
      <c r="M40" s="203">
        <v>0</v>
      </c>
      <c r="N40" s="203">
        <v>0.8</v>
      </c>
      <c r="O40" s="203">
        <v>1.58</v>
      </c>
      <c r="P40" s="203">
        <v>2.04</v>
      </c>
      <c r="Q40" s="203">
        <v>5.54</v>
      </c>
      <c r="R40" s="203">
        <v>7.87</v>
      </c>
      <c r="S40" s="203">
        <v>3.44</v>
      </c>
      <c r="T40" s="203">
        <v>0</v>
      </c>
      <c r="U40" s="203">
        <v>7.63</v>
      </c>
      <c r="V40" s="203">
        <v>5.27</v>
      </c>
      <c r="W40" s="203">
        <v>6.95</v>
      </c>
      <c r="X40" s="203">
        <v>20.03</v>
      </c>
      <c r="Y40" s="203">
        <v>0</v>
      </c>
      <c r="Z40" s="203">
        <v>31.3</v>
      </c>
      <c r="AA40" s="203">
        <v>11.11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19.36</v>
      </c>
      <c r="AH40" s="203">
        <v>0</v>
      </c>
      <c r="AI40" s="203">
        <v>32.619999999999997</v>
      </c>
      <c r="AJ40" s="203">
        <v>0</v>
      </c>
      <c r="AK40" s="203">
        <v>58.14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1.33</v>
      </c>
      <c r="E41" s="203">
        <v>0</v>
      </c>
      <c r="F41" s="203">
        <v>0</v>
      </c>
      <c r="G41" s="203">
        <v>8.83</v>
      </c>
      <c r="H41" s="203">
        <v>0</v>
      </c>
      <c r="I41" s="203">
        <v>20.04</v>
      </c>
      <c r="J41" s="203">
        <v>1.39</v>
      </c>
      <c r="K41" s="203">
        <v>36.79</v>
      </c>
      <c r="L41" s="203">
        <v>55.56</v>
      </c>
      <c r="M41" s="203">
        <v>0</v>
      </c>
      <c r="N41" s="203">
        <v>0.8</v>
      </c>
      <c r="O41" s="203">
        <v>1.58</v>
      </c>
      <c r="P41" s="203">
        <v>2.04</v>
      </c>
      <c r="Q41" s="203">
        <v>5.54</v>
      </c>
      <c r="R41" s="203">
        <v>7.87</v>
      </c>
      <c r="S41" s="203">
        <v>3.44</v>
      </c>
      <c r="T41" s="203">
        <v>0</v>
      </c>
      <c r="U41" s="203">
        <v>7.63</v>
      </c>
      <c r="V41" s="203">
        <v>5.27</v>
      </c>
      <c r="W41" s="203">
        <v>6.95</v>
      </c>
      <c r="X41" s="203">
        <v>20.03</v>
      </c>
      <c r="Y41" s="203">
        <v>0</v>
      </c>
      <c r="Z41" s="203">
        <v>31.3</v>
      </c>
      <c r="AA41" s="203">
        <v>11.11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19.36</v>
      </c>
      <c r="AH41" s="203">
        <v>0</v>
      </c>
      <c r="AI41" s="203">
        <v>32.619999999999997</v>
      </c>
      <c r="AJ41" s="203">
        <v>0</v>
      </c>
      <c r="AK41" s="203">
        <v>58.14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1.33</v>
      </c>
      <c r="E42" s="203">
        <v>0</v>
      </c>
      <c r="F42" s="203">
        <v>0</v>
      </c>
      <c r="G42" s="203">
        <v>8.83</v>
      </c>
      <c r="H42" s="203">
        <v>0</v>
      </c>
      <c r="I42" s="203">
        <v>20.04</v>
      </c>
      <c r="J42" s="203">
        <v>1.39</v>
      </c>
      <c r="K42" s="203">
        <v>36.79</v>
      </c>
      <c r="L42" s="203">
        <v>55.56</v>
      </c>
      <c r="M42" s="203">
        <v>0</v>
      </c>
      <c r="N42" s="203">
        <v>0.8</v>
      </c>
      <c r="O42" s="203">
        <v>1.58</v>
      </c>
      <c r="P42" s="203">
        <v>2.04</v>
      </c>
      <c r="Q42" s="203">
        <v>5.54</v>
      </c>
      <c r="R42" s="203">
        <v>7.87</v>
      </c>
      <c r="S42" s="203">
        <v>3.44</v>
      </c>
      <c r="T42" s="203">
        <v>0</v>
      </c>
      <c r="U42" s="203">
        <v>7.63</v>
      </c>
      <c r="V42" s="203">
        <v>5.27</v>
      </c>
      <c r="W42" s="203">
        <v>6.95</v>
      </c>
      <c r="X42" s="203">
        <v>20.03</v>
      </c>
      <c r="Y42" s="203">
        <v>0</v>
      </c>
      <c r="Z42" s="203">
        <v>31.3</v>
      </c>
      <c r="AA42" s="203">
        <v>11.11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19.36</v>
      </c>
      <c r="AH42" s="203">
        <v>0</v>
      </c>
      <c r="AI42" s="203">
        <v>32.619999999999997</v>
      </c>
      <c r="AJ42" s="203">
        <v>0</v>
      </c>
      <c r="AK42" s="203">
        <v>58.14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1.33</v>
      </c>
      <c r="E43" s="203">
        <v>0</v>
      </c>
      <c r="F43" s="203">
        <v>0</v>
      </c>
      <c r="G43" s="203">
        <v>8.83</v>
      </c>
      <c r="H43" s="203">
        <v>0</v>
      </c>
      <c r="I43" s="203">
        <v>20.04</v>
      </c>
      <c r="J43" s="203">
        <v>1.39</v>
      </c>
      <c r="K43" s="203">
        <v>36.79</v>
      </c>
      <c r="L43" s="203">
        <v>55.56</v>
      </c>
      <c r="M43" s="203">
        <v>0</v>
      </c>
      <c r="N43" s="203">
        <v>0.8</v>
      </c>
      <c r="O43" s="203">
        <v>1.58</v>
      </c>
      <c r="P43" s="203">
        <v>2.04</v>
      </c>
      <c r="Q43" s="203">
        <v>5.54</v>
      </c>
      <c r="R43" s="203">
        <v>5.59</v>
      </c>
      <c r="S43" s="203">
        <v>3.44</v>
      </c>
      <c r="T43" s="203">
        <v>0</v>
      </c>
      <c r="U43" s="203">
        <v>7.63</v>
      </c>
      <c r="V43" s="203">
        <v>5.27</v>
      </c>
      <c r="W43" s="203">
        <v>6.95</v>
      </c>
      <c r="X43" s="203">
        <v>20.03</v>
      </c>
      <c r="Y43" s="203">
        <v>0</v>
      </c>
      <c r="Z43" s="203">
        <v>31.3</v>
      </c>
      <c r="AA43" s="203">
        <v>11.11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19.36</v>
      </c>
      <c r="AH43" s="203">
        <v>0</v>
      </c>
      <c r="AI43" s="203">
        <v>32.619999999999997</v>
      </c>
      <c r="AJ43" s="203">
        <v>0</v>
      </c>
      <c r="AK43" s="203">
        <v>58.14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1.33</v>
      </c>
      <c r="E44" s="203">
        <v>0</v>
      </c>
      <c r="F44" s="203">
        <v>0</v>
      </c>
      <c r="G44" s="203">
        <v>8.83</v>
      </c>
      <c r="H44" s="203">
        <v>0</v>
      </c>
      <c r="I44" s="203">
        <v>20.04</v>
      </c>
      <c r="J44" s="203">
        <v>1.39</v>
      </c>
      <c r="K44" s="203">
        <v>36.79</v>
      </c>
      <c r="L44" s="203">
        <v>55.56</v>
      </c>
      <c r="M44" s="203">
        <v>0</v>
      </c>
      <c r="N44" s="203">
        <v>0.8</v>
      </c>
      <c r="O44" s="203">
        <v>1.58</v>
      </c>
      <c r="P44" s="203">
        <v>2.04</v>
      </c>
      <c r="Q44" s="203">
        <v>5.54</v>
      </c>
      <c r="R44" s="203">
        <v>5.59</v>
      </c>
      <c r="S44" s="203">
        <v>3.44</v>
      </c>
      <c r="T44" s="203">
        <v>0</v>
      </c>
      <c r="U44" s="203">
        <v>7.63</v>
      </c>
      <c r="V44" s="203">
        <v>5.27</v>
      </c>
      <c r="W44" s="203">
        <v>6.95</v>
      </c>
      <c r="X44" s="203">
        <v>20.03</v>
      </c>
      <c r="Y44" s="203">
        <v>0</v>
      </c>
      <c r="Z44" s="203">
        <v>31.3</v>
      </c>
      <c r="AA44" s="203">
        <v>11.11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19.36</v>
      </c>
      <c r="AH44" s="203">
        <v>0</v>
      </c>
      <c r="AI44" s="203">
        <v>32.619999999999997</v>
      </c>
      <c r="AJ44" s="203">
        <v>0</v>
      </c>
      <c r="AK44" s="203">
        <v>58.14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1.33</v>
      </c>
      <c r="E45" s="203">
        <v>0</v>
      </c>
      <c r="F45" s="203">
        <v>0</v>
      </c>
      <c r="G45" s="203">
        <v>8.83</v>
      </c>
      <c r="H45" s="203">
        <v>0</v>
      </c>
      <c r="I45" s="203">
        <v>20.04</v>
      </c>
      <c r="J45" s="203">
        <v>1.39</v>
      </c>
      <c r="K45" s="203">
        <v>36.79</v>
      </c>
      <c r="L45" s="203">
        <v>55.56</v>
      </c>
      <c r="M45" s="203">
        <v>0</v>
      </c>
      <c r="N45" s="203">
        <v>0.85</v>
      </c>
      <c r="O45" s="203">
        <v>1.58</v>
      </c>
      <c r="P45" s="203">
        <v>2.04</v>
      </c>
      <c r="Q45" s="203">
        <v>5.54</v>
      </c>
      <c r="R45" s="203">
        <v>5.59</v>
      </c>
      <c r="S45" s="203">
        <v>3.44</v>
      </c>
      <c r="T45" s="203">
        <v>0</v>
      </c>
      <c r="U45" s="203">
        <v>7.63</v>
      </c>
      <c r="V45" s="203">
        <v>5.27</v>
      </c>
      <c r="W45" s="203">
        <v>0.37</v>
      </c>
      <c r="X45" s="203">
        <v>1.17</v>
      </c>
      <c r="Y45" s="203">
        <v>0</v>
      </c>
      <c r="Z45" s="203">
        <v>31.3</v>
      </c>
      <c r="AA45" s="203">
        <v>13.22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19.36</v>
      </c>
      <c r="AH45" s="203">
        <v>0</v>
      </c>
      <c r="AI45" s="203">
        <v>32.619999999999997</v>
      </c>
      <c r="AJ45" s="203">
        <v>0</v>
      </c>
      <c r="AK45" s="203">
        <v>58.14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1.33</v>
      </c>
      <c r="E46" s="203">
        <v>0</v>
      </c>
      <c r="F46" s="203">
        <v>0</v>
      </c>
      <c r="G46" s="203">
        <v>8.83</v>
      </c>
      <c r="H46" s="203">
        <v>0</v>
      </c>
      <c r="I46" s="203">
        <v>20.04</v>
      </c>
      <c r="J46" s="203">
        <v>1.39</v>
      </c>
      <c r="K46" s="203">
        <v>36.79</v>
      </c>
      <c r="L46" s="203">
        <v>55.56</v>
      </c>
      <c r="M46" s="203">
        <v>0</v>
      </c>
      <c r="N46" s="203">
        <v>0.85</v>
      </c>
      <c r="O46" s="203">
        <v>1.58</v>
      </c>
      <c r="P46" s="203">
        <v>2.04</v>
      </c>
      <c r="Q46" s="203">
        <v>5.54</v>
      </c>
      <c r="R46" s="203">
        <v>5.59</v>
      </c>
      <c r="S46" s="203">
        <v>3.44</v>
      </c>
      <c r="T46" s="203">
        <v>0</v>
      </c>
      <c r="U46" s="203">
        <v>7.63</v>
      </c>
      <c r="V46" s="203">
        <v>5.27</v>
      </c>
      <c r="W46" s="203">
        <v>0.37</v>
      </c>
      <c r="X46" s="203">
        <v>1.17</v>
      </c>
      <c r="Y46" s="203">
        <v>0</v>
      </c>
      <c r="Z46" s="203">
        <v>31.3</v>
      </c>
      <c r="AA46" s="203">
        <v>13.22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19.36</v>
      </c>
      <c r="AH46" s="203">
        <v>0</v>
      </c>
      <c r="AI46" s="203">
        <v>32.619999999999997</v>
      </c>
      <c r="AJ46" s="203">
        <v>0</v>
      </c>
      <c r="AK46" s="203">
        <v>58.14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1.33</v>
      </c>
      <c r="E47" s="203">
        <v>0</v>
      </c>
      <c r="F47" s="203">
        <v>0</v>
      </c>
      <c r="G47" s="203">
        <v>8.83</v>
      </c>
      <c r="H47" s="203">
        <v>0</v>
      </c>
      <c r="I47" s="203">
        <v>20.04</v>
      </c>
      <c r="J47" s="203">
        <v>1.39</v>
      </c>
      <c r="K47" s="203">
        <v>36.79</v>
      </c>
      <c r="L47" s="203">
        <v>55.56</v>
      </c>
      <c r="M47" s="203">
        <v>0</v>
      </c>
      <c r="N47" s="203">
        <v>2.4</v>
      </c>
      <c r="O47" s="203">
        <v>1.58</v>
      </c>
      <c r="P47" s="203">
        <v>2.04</v>
      </c>
      <c r="Q47" s="203">
        <v>5.54</v>
      </c>
      <c r="R47" s="203">
        <v>5.59</v>
      </c>
      <c r="S47" s="203">
        <v>3.44</v>
      </c>
      <c r="T47" s="203">
        <v>0</v>
      </c>
      <c r="U47" s="203">
        <v>7.63</v>
      </c>
      <c r="V47" s="203">
        <v>5.27</v>
      </c>
      <c r="W47" s="203">
        <v>0.37</v>
      </c>
      <c r="X47" s="203">
        <v>1.17</v>
      </c>
      <c r="Y47" s="203">
        <v>0</v>
      </c>
      <c r="Z47" s="203">
        <v>36.54</v>
      </c>
      <c r="AA47" s="203">
        <v>13.22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19.36</v>
      </c>
      <c r="AH47" s="203">
        <v>0</v>
      </c>
      <c r="AI47" s="203">
        <v>32.619999999999997</v>
      </c>
      <c r="AJ47" s="203">
        <v>0</v>
      </c>
      <c r="AK47" s="203">
        <v>58.14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1.33</v>
      </c>
      <c r="E48" s="203">
        <v>0</v>
      </c>
      <c r="F48" s="203">
        <v>0</v>
      </c>
      <c r="G48" s="203">
        <v>8.83</v>
      </c>
      <c r="H48" s="203">
        <v>0</v>
      </c>
      <c r="I48" s="203">
        <v>20.04</v>
      </c>
      <c r="J48" s="203">
        <v>1.39</v>
      </c>
      <c r="K48" s="203">
        <v>36.79</v>
      </c>
      <c r="L48" s="203">
        <v>55.56</v>
      </c>
      <c r="M48" s="203">
        <v>0</v>
      </c>
      <c r="N48" s="203">
        <v>2.4</v>
      </c>
      <c r="O48" s="203">
        <v>1.58</v>
      </c>
      <c r="P48" s="203">
        <v>2.04</v>
      </c>
      <c r="Q48" s="203">
        <v>5.54</v>
      </c>
      <c r="R48" s="203">
        <v>5.59</v>
      </c>
      <c r="S48" s="203">
        <v>3.44</v>
      </c>
      <c r="T48" s="203">
        <v>0</v>
      </c>
      <c r="U48" s="203">
        <v>7.63</v>
      </c>
      <c r="V48" s="203">
        <v>5.27</v>
      </c>
      <c r="W48" s="203">
        <v>0.37</v>
      </c>
      <c r="X48" s="203">
        <v>1.17</v>
      </c>
      <c r="Y48" s="203">
        <v>0</v>
      </c>
      <c r="Z48" s="203">
        <v>36.54</v>
      </c>
      <c r="AA48" s="203">
        <v>13.22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19.36</v>
      </c>
      <c r="AH48" s="203">
        <v>0</v>
      </c>
      <c r="AI48" s="203">
        <v>32.619999999999997</v>
      </c>
      <c r="AJ48" s="203">
        <v>0</v>
      </c>
      <c r="AK48" s="203">
        <v>58.14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1.33</v>
      </c>
      <c r="E49" s="203">
        <v>0</v>
      </c>
      <c r="F49" s="203">
        <v>0</v>
      </c>
      <c r="G49" s="203">
        <v>8.83</v>
      </c>
      <c r="H49" s="203">
        <v>0</v>
      </c>
      <c r="I49" s="203">
        <v>20.04</v>
      </c>
      <c r="J49" s="203">
        <v>1.39</v>
      </c>
      <c r="K49" s="203">
        <v>36.79</v>
      </c>
      <c r="L49" s="203">
        <v>55.56</v>
      </c>
      <c r="M49" s="203">
        <v>0</v>
      </c>
      <c r="N49" s="203">
        <v>2.4</v>
      </c>
      <c r="O49" s="203">
        <v>1.58</v>
      </c>
      <c r="P49" s="203">
        <v>2.04</v>
      </c>
      <c r="Q49" s="203">
        <v>5.54</v>
      </c>
      <c r="R49" s="203">
        <v>5.59</v>
      </c>
      <c r="S49" s="203">
        <v>3.44</v>
      </c>
      <c r="T49" s="203">
        <v>0</v>
      </c>
      <c r="U49" s="203">
        <v>7.63</v>
      </c>
      <c r="V49" s="203">
        <v>5.27</v>
      </c>
      <c r="W49" s="203">
        <v>0.37</v>
      </c>
      <c r="X49" s="203">
        <v>1.17</v>
      </c>
      <c r="Y49" s="203">
        <v>0</v>
      </c>
      <c r="Z49" s="203">
        <v>36.54</v>
      </c>
      <c r="AA49" s="203">
        <v>13.22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19.36</v>
      </c>
      <c r="AH49" s="203">
        <v>0</v>
      </c>
      <c r="AI49" s="203">
        <v>32.619999999999997</v>
      </c>
      <c r="AJ49" s="203">
        <v>0</v>
      </c>
      <c r="AK49" s="203">
        <v>58.14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1.33</v>
      </c>
      <c r="E50" s="203">
        <v>0</v>
      </c>
      <c r="F50" s="203">
        <v>0</v>
      </c>
      <c r="G50" s="203">
        <v>8.83</v>
      </c>
      <c r="H50" s="203">
        <v>0</v>
      </c>
      <c r="I50" s="203">
        <v>20.04</v>
      </c>
      <c r="J50" s="203">
        <v>1.39</v>
      </c>
      <c r="K50" s="203">
        <v>36.79</v>
      </c>
      <c r="L50" s="203">
        <v>55.56</v>
      </c>
      <c r="M50" s="203">
        <v>0</v>
      </c>
      <c r="N50" s="203">
        <v>2.4</v>
      </c>
      <c r="O50" s="203">
        <v>1.58</v>
      </c>
      <c r="P50" s="203">
        <v>2.04</v>
      </c>
      <c r="Q50" s="203">
        <v>5.54</v>
      </c>
      <c r="R50" s="203">
        <v>5.59</v>
      </c>
      <c r="S50" s="203">
        <v>3.44</v>
      </c>
      <c r="T50" s="203">
        <v>0</v>
      </c>
      <c r="U50" s="203">
        <v>7.63</v>
      </c>
      <c r="V50" s="203">
        <v>5.27</v>
      </c>
      <c r="W50" s="203">
        <v>0.37</v>
      </c>
      <c r="X50" s="203">
        <v>1.17</v>
      </c>
      <c r="Y50" s="203">
        <v>0</v>
      </c>
      <c r="Z50" s="203">
        <v>36.54</v>
      </c>
      <c r="AA50" s="203">
        <v>13.22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19.36</v>
      </c>
      <c r="AH50" s="203">
        <v>0</v>
      </c>
      <c r="AI50" s="203">
        <v>32.619999999999997</v>
      </c>
      <c r="AJ50" s="203">
        <v>0</v>
      </c>
      <c r="AK50" s="203">
        <v>58.14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1.33</v>
      </c>
      <c r="E51" s="203">
        <v>0</v>
      </c>
      <c r="F51" s="203">
        <v>0</v>
      </c>
      <c r="G51" s="203">
        <v>8.83</v>
      </c>
      <c r="H51" s="203">
        <v>0</v>
      </c>
      <c r="I51" s="203">
        <v>20.04</v>
      </c>
      <c r="J51" s="203">
        <v>1.39</v>
      </c>
      <c r="K51" s="203">
        <v>36.79</v>
      </c>
      <c r="L51" s="203">
        <v>55.56</v>
      </c>
      <c r="M51" s="203">
        <v>0</v>
      </c>
      <c r="N51" s="203">
        <v>4</v>
      </c>
      <c r="O51" s="203">
        <v>1.58</v>
      </c>
      <c r="P51" s="203">
        <v>2.0499999999999998</v>
      </c>
      <c r="Q51" s="203">
        <v>5.54</v>
      </c>
      <c r="R51" s="203">
        <v>5.59</v>
      </c>
      <c r="S51" s="203">
        <v>3.44</v>
      </c>
      <c r="T51" s="203">
        <v>0</v>
      </c>
      <c r="U51" s="203">
        <v>7.63</v>
      </c>
      <c r="V51" s="203">
        <v>5.27</v>
      </c>
      <c r="W51" s="203">
        <v>0.37</v>
      </c>
      <c r="X51" s="203">
        <v>1.17</v>
      </c>
      <c r="Y51" s="203">
        <v>0</v>
      </c>
      <c r="Z51" s="203">
        <v>36.54</v>
      </c>
      <c r="AA51" s="203">
        <v>13.22</v>
      </c>
      <c r="AB51" s="203">
        <v>0</v>
      </c>
      <c r="AC51" s="203">
        <v>-0.68</v>
      </c>
      <c r="AD51" s="203">
        <v>0</v>
      </c>
      <c r="AE51" s="203">
        <v>0</v>
      </c>
      <c r="AF51" s="203">
        <v>0</v>
      </c>
      <c r="AG51" s="203">
        <v>19.36</v>
      </c>
      <c r="AH51" s="203">
        <v>0</v>
      </c>
      <c r="AI51" s="203">
        <v>32.619999999999997</v>
      </c>
      <c r="AJ51" s="203">
        <v>0</v>
      </c>
      <c r="AK51" s="203">
        <v>58.14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1.33</v>
      </c>
      <c r="E52" s="203">
        <v>0</v>
      </c>
      <c r="F52" s="203">
        <v>0</v>
      </c>
      <c r="G52" s="203">
        <v>8.83</v>
      </c>
      <c r="H52" s="203">
        <v>0</v>
      </c>
      <c r="I52" s="203">
        <v>20.04</v>
      </c>
      <c r="J52" s="203">
        <v>1.39</v>
      </c>
      <c r="K52" s="203">
        <v>36.79</v>
      </c>
      <c r="L52" s="203">
        <v>55.56</v>
      </c>
      <c r="M52" s="203">
        <v>0</v>
      </c>
      <c r="N52" s="203">
        <v>4</v>
      </c>
      <c r="O52" s="203">
        <v>1.58</v>
      </c>
      <c r="P52" s="203">
        <v>2.0499999999999998</v>
      </c>
      <c r="Q52" s="203">
        <v>5.54</v>
      </c>
      <c r="R52" s="203">
        <v>5.59</v>
      </c>
      <c r="S52" s="203">
        <v>3.44</v>
      </c>
      <c r="T52" s="203">
        <v>0</v>
      </c>
      <c r="U52" s="203">
        <v>7.63</v>
      </c>
      <c r="V52" s="203">
        <v>5.27</v>
      </c>
      <c r="W52" s="203">
        <v>0.37</v>
      </c>
      <c r="X52" s="203">
        <v>1.17</v>
      </c>
      <c r="Y52" s="203">
        <v>0</v>
      </c>
      <c r="Z52" s="203">
        <v>31.3</v>
      </c>
      <c r="AA52" s="203">
        <v>13.22</v>
      </c>
      <c r="AB52" s="203">
        <v>0</v>
      </c>
      <c r="AC52" s="203">
        <v>-0.68</v>
      </c>
      <c r="AD52" s="203">
        <v>0</v>
      </c>
      <c r="AE52" s="203">
        <v>0</v>
      </c>
      <c r="AF52" s="203">
        <v>0</v>
      </c>
      <c r="AG52" s="203">
        <v>19.36</v>
      </c>
      <c r="AH52" s="203">
        <v>0</v>
      </c>
      <c r="AI52" s="203">
        <v>32.619999999999997</v>
      </c>
      <c r="AJ52" s="203">
        <v>0</v>
      </c>
      <c r="AK52" s="203">
        <v>58.14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1.33</v>
      </c>
      <c r="E53" s="203">
        <v>0</v>
      </c>
      <c r="F53" s="203">
        <v>0</v>
      </c>
      <c r="G53" s="203">
        <v>8.83</v>
      </c>
      <c r="H53" s="203">
        <v>0</v>
      </c>
      <c r="I53" s="203">
        <v>20.04</v>
      </c>
      <c r="J53" s="203">
        <v>1.39</v>
      </c>
      <c r="K53" s="203">
        <v>36.79</v>
      </c>
      <c r="L53" s="203">
        <v>55.56</v>
      </c>
      <c r="M53" s="203">
        <v>0</v>
      </c>
      <c r="N53" s="203">
        <v>4</v>
      </c>
      <c r="O53" s="203">
        <v>1.58</v>
      </c>
      <c r="P53" s="203">
        <v>2.0499999999999998</v>
      </c>
      <c r="Q53" s="203">
        <v>5.54</v>
      </c>
      <c r="R53" s="203">
        <v>5.59</v>
      </c>
      <c r="S53" s="203">
        <v>3.44</v>
      </c>
      <c r="T53" s="203">
        <v>0</v>
      </c>
      <c r="U53" s="203">
        <v>7.63</v>
      </c>
      <c r="V53" s="203">
        <v>5.27</v>
      </c>
      <c r="W53" s="203">
        <v>0.37</v>
      </c>
      <c r="X53" s="203">
        <v>1.17</v>
      </c>
      <c r="Y53" s="203">
        <v>0</v>
      </c>
      <c r="Z53" s="203">
        <v>31.3</v>
      </c>
      <c r="AA53" s="203">
        <v>13.22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19.36</v>
      </c>
      <c r="AH53" s="203">
        <v>0</v>
      </c>
      <c r="AI53" s="203">
        <v>32.619999999999997</v>
      </c>
      <c r="AJ53" s="203">
        <v>0</v>
      </c>
      <c r="AK53" s="203">
        <v>58.14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1.33</v>
      </c>
      <c r="E54" s="203">
        <v>0</v>
      </c>
      <c r="F54" s="203">
        <v>0</v>
      </c>
      <c r="G54" s="203">
        <v>8.83</v>
      </c>
      <c r="H54" s="203">
        <v>0</v>
      </c>
      <c r="I54" s="203">
        <v>20.04</v>
      </c>
      <c r="J54" s="203">
        <v>1.39</v>
      </c>
      <c r="K54" s="203">
        <v>36.79</v>
      </c>
      <c r="L54" s="203">
        <v>55.56</v>
      </c>
      <c r="M54" s="203">
        <v>0</v>
      </c>
      <c r="N54" s="203">
        <v>4</v>
      </c>
      <c r="O54" s="203">
        <v>1.58</v>
      </c>
      <c r="P54" s="203">
        <v>2.0499999999999998</v>
      </c>
      <c r="Q54" s="203">
        <v>5.54</v>
      </c>
      <c r="R54" s="203">
        <v>5.59</v>
      </c>
      <c r="S54" s="203">
        <v>3.44</v>
      </c>
      <c r="T54" s="203">
        <v>0</v>
      </c>
      <c r="U54" s="203">
        <v>7.63</v>
      </c>
      <c r="V54" s="203">
        <v>5.27</v>
      </c>
      <c r="W54" s="203">
        <v>0.37</v>
      </c>
      <c r="X54" s="203">
        <v>1.17</v>
      </c>
      <c r="Y54" s="203">
        <v>0</v>
      </c>
      <c r="Z54" s="203">
        <v>31.3</v>
      </c>
      <c r="AA54" s="203">
        <v>13.22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19.36</v>
      </c>
      <c r="AH54" s="203">
        <v>0</v>
      </c>
      <c r="AI54" s="203">
        <v>32.619999999999997</v>
      </c>
      <c r="AJ54" s="203">
        <v>0</v>
      </c>
      <c r="AK54" s="203">
        <v>58.14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1.33</v>
      </c>
      <c r="E55" s="203">
        <v>0</v>
      </c>
      <c r="F55" s="203">
        <v>0</v>
      </c>
      <c r="G55" s="203">
        <v>8.83</v>
      </c>
      <c r="H55" s="203">
        <v>0</v>
      </c>
      <c r="I55" s="203">
        <v>20.04</v>
      </c>
      <c r="J55" s="203">
        <v>1.39</v>
      </c>
      <c r="K55" s="203">
        <v>36.79</v>
      </c>
      <c r="L55" s="203">
        <v>55.56</v>
      </c>
      <c r="M55" s="203">
        <v>0</v>
      </c>
      <c r="N55" s="203">
        <v>4</v>
      </c>
      <c r="O55" s="203">
        <v>1.58</v>
      </c>
      <c r="P55" s="203">
        <v>2.0499999999999998</v>
      </c>
      <c r="Q55" s="203">
        <v>5.54</v>
      </c>
      <c r="R55" s="203">
        <v>5.59</v>
      </c>
      <c r="S55" s="203">
        <v>3.44</v>
      </c>
      <c r="T55" s="203">
        <v>0</v>
      </c>
      <c r="U55" s="203">
        <v>7.63</v>
      </c>
      <c r="V55" s="203">
        <v>5.27</v>
      </c>
      <c r="W55" s="203">
        <v>6.95</v>
      </c>
      <c r="X55" s="203">
        <v>20.03</v>
      </c>
      <c r="Y55" s="203">
        <v>0</v>
      </c>
      <c r="Z55" s="203">
        <v>31.3</v>
      </c>
      <c r="AA55" s="203">
        <v>13.22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19.36</v>
      </c>
      <c r="AH55" s="203">
        <v>0</v>
      </c>
      <c r="AI55" s="203">
        <v>32.619999999999997</v>
      </c>
      <c r="AJ55" s="203">
        <v>0</v>
      </c>
      <c r="AK55" s="203">
        <v>58.14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1.33</v>
      </c>
      <c r="E56" s="203">
        <v>0</v>
      </c>
      <c r="F56" s="203">
        <v>0</v>
      </c>
      <c r="G56" s="203">
        <v>8.83</v>
      </c>
      <c r="H56" s="203">
        <v>0</v>
      </c>
      <c r="I56" s="203">
        <v>20.04</v>
      </c>
      <c r="J56" s="203">
        <v>1.39</v>
      </c>
      <c r="K56" s="203">
        <v>36.79</v>
      </c>
      <c r="L56" s="203">
        <v>55.56</v>
      </c>
      <c r="M56" s="203">
        <v>0</v>
      </c>
      <c r="N56" s="203">
        <v>4</v>
      </c>
      <c r="O56" s="203">
        <v>1.58</v>
      </c>
      <c r="P56" s="203">
        <v>2.0499999999999998</v>
      </c>
      <c r="Q56" s="203">
        <v>5.54</v>
      </c>
      <c r="R56" s="203">
        <v>5.59</v>
      </c>
      <c r="S56" s="203">
        <v>3.44</v>
      </c>
      <c r="T56" s="203">
        <v>0</v>
      </c>
      <c r="U56" s="203">
        <v>7.63</v>
      </c>
      <c r="V56" s="203">
        <v>5.27</v>
      </c>
      <c r="W56" s="203">
        <v>6.95</v>
      </c>
      <c r="X56" s="203">
        <v>20.03</v>
      </c>
      <c r="Y56" s="203">
        <v>0</v>
      </c>
      <c r="Z56" s="203">
        <v>31.3</v>
      </c>
      <c r="AA56" s="203">
        <v>13.22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19.36</v>
      </c>
      <c r="AH56" s="203">
        <v>0</v>
      </c>
      <c r="AI56" s="203">
        <v>32.619999999999997</v>
      </c>
      <c r="AJ56" s="203">
        <v>0</v>
      </c>
      <c r="AK56" s="203">
        <v>58.14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1.33</v>
      </c>
      <c r="E57" s="203">
        <v>0</v>
      </c>
      <c r="F57" s="203">
        <v>0</v>
      </c>
      <c r="G57" s="203">
        <v>8.83</v>
      </c>
      <c r="H57" s="203">
        <v>0</v>
      </c>
      <c r="I57" s="203">
        <v>20.04</v>
      </c>
      <c r="J57" s="203">
        <v>1.39</v>
      </c>
      <c r="K57" s="203">
        <v>36.79</v>
      </c>
      <c r="L57" s="203">
        <v>55.86</v>
      </c>
      <c r="M57" s="203">
        <v>0</v>
      </c>
      <c r="N57" s="203">
        <v>0.9</v>
      </c>
      <c r="O57" s="203">
        <v>1.58</v>
      </c>
      <c r="P57" s="203">
        <v>2.0499999999999998</v>
      </c>
      <c r="Q57" s="203">
        <v>5.54</v>
      </c>
      <c r="R57" s="203">
        <v>5.4</v>
      </c>
      <c r="S57" s="203">
        <v>3.31</v>
      </c>
      <c r="T57" s="203">
        <v>0</v>
      </c>
      <c r="U57" s="203">
        <v>7.63</v>
      </c>
      <c r="V57" s="203">
        <v>5.27</v>
      </c>
      <c r="W57" s="203">
        <v>5.26</v>
      </c>
      <c r="X57" s="203">
        <v>14.16</v>
      </c>
      <c r="Y57" s="203">
        <v>0</v>
      </c>
      <c r="Z57" s="203">
        <v>31.3</v>
      </c>
      <c r="AA57" s="203">
        <v>13.45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19.36</v>
      </c>
      <c r="AH57" s="203">
        <v>0</v>
      </c>
      <c r="AI57" s="203">
        <v>32.619999999999997</v>
      </c>
      <c r="AJ57" s="203">
        <v>0</v>
      </c>
      <c r="AK57" s="203">
        <v>58.14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1.33</v>
      </c>
      <c r="E58" s="203">
        <v>0</v>
      </c>
      <c r="F58" s="203">
        <v>0</v>
      </c>
      <c r="G58" s="203">
        <v>8.83</v>
      </c>
      <c r="H58" s="203">
        <v>0</v>
      </c>
      <c r="I58" s="203">
        <v>20.04</v>
      </c>
      <c r="J58" s="203">
        <v>1.39</v>
      </c>
      <c r="K58" s="203">
        <v>36.79</v>
      </c>
      <c r="L58" s="203">
        <v>55.86</v>
      </c>
      <c r="M58" s="203">
        <v>0</v>
      </c>
      <c r="N58" s="203">
        <v>0.9</v>
      </c>
      <c r="O58" s="203">
        <v>1.58</v>
      </c>
      <c r="P58" s="203">
        <v>2.0499999999999998</v>
      </c>
      <c r="Q58" s="203">
        <v>5.54</v>
      </c>
      <c r="R58" s="203">
        <v>5.4</v>
      </c>
      <c r="S58" s="203">
        <v>3.31</v>
      </c>
      <c r="T58" s="203">
        <v>0</v>
      </c>
      <c r="U58" s="203">
        <v>7.63</v>
      </c>
      <c r="V58" s="203">
        <v>5.27</v>
      </c>
      <c r="W58" s="203">
        <v>5.26</v>
      </c>
      <c r="X58" s="203">
        <v>14.16</v>
      </c>
      <c r="Y58" s="203">
        <v>0</v>
      </c>
      <c r="Z58" s="203">
        <v>31.3</v>
      </c>
      <c r="AA58" s="203">
        <v>13.45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19.36</v>
      </c>
      <c r="AH58" s="203">
        <v>0</v>
      </c>
      <c r="AI58" s="203">
        <v>32.619999999999997</v>
      </c>
      <c r="AJ58" s="203">
        <v>0</v>
      </c>
      <c r="AK58" s="203">
        <v>58.14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1.33</v>
      </c>
      <c r="E59" s="203">
        <v>0</v>
      </c>
      <c r="F59" s="203">
        <v>0</v>
      </c>
      <c r="G59" s="203">
        <v>8.83</v>
      </c>
      <c r="H59" s="203">
        <v>0</v>
      </c>
      <c r="I59" s="203">
        <v>20.04</v>
      </c>
      <c r="J59" s="203">
        <v>1.39</v>
      </c>
      <c r="K59" s="203">
        <v>36.79</v>
      </c>
      <c r="L59" s="203">
        <v>55.86</v>
      </c>
      <c r="M59" s="203">
        <v>0</v>
      </c>
      <c r="N59" s="203">
        <v>0.9</v>
      </c>
      <c r="O59" s="203">
        <v>1.58</v>
      </c>
      <c r="P59" s="203">
        <v>2.0499999999999998</v>
      </c>
      <c r="Q59" s="203">
        <v>5.54</v>
      </c>
      <c r="R59" s="203">
        <v>5.4</v>
      </c>
      <c r="S59" s="203">
        <v>3.31</v>
      </c>
      <c r="T59" s="203">
        <v>0</v>
      </c>
      <c r="U59" s="203">
        <v>7.63</v>
      </c>
      <c r="V59" s="203">
        <v>5.27</v>
      </c>
      <c r="W59" s="203">
        <v>5.26</v>
      </c>
      <c r="X59" s="203">
        <v>14.16</v>
      </c>
      <c r="Y59" s="203">
        <v>0</v>
      </c>
      <c r="Z59" s="203">
        <v>31.3</v>
      </c>
      <c r="AA59" s="203">
        <v>13.45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19.36</v>
      </c>
      <c r="AH59" s="203">
        <v>0</v>
      </c>
      <c r="AI59" s="203">
        <v>32.619999999999997</v>
      </c>
      <c r="AJ59" s="203">
        <v>0</v>
      </c>
      <c r="AK59" s="203">
        <v>58.14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1.33</v>
      </c>
      <c r="E60" s="203">
        <v>0</v>
      </c>
      <c r="F60" s="203">
        <v>0</v>
      </c>
      <c r="G60" s="203">
        <v>8.83</v>
      </c>
      <c r="H60" s="203">
        <v>0</v>
      </c>
      <c r="I60" s="203">
        <v>20.04</v>
      </c>
      <c r="J60" s="203">
        <v>1.39</v>
      </c>
      <c r="K60" s="203">
        <v>36.79</v>
      </c>
      <c r="L60" s="203">
        <v>55.86</v>
      </c>
      <c r="M60" s="203">
        <v>0</v>
      </c>
      <c r="N60" s="203">
        <v>0.9</v>
      </c>
      <c r="O60" s="203">
        <v>1.58</v>
      </c>
      <c r="P60" s="203">
        <v>2.0499999999999998</v>
      </c>
      <c r="Q60" s="203">
        <v>5.54</v>
      </c>
      <c r="R60" s="203">
        <v>5.4</v>
      </c>
      <c r="S60" s="203">
        <v>3.31</v>
      </c>
      <c r="T60" s="203">
        <v>0</v>
      </c>
      <c r="U60" s="203">
        <v>7.63</v>
      </c>
      <c r="V60" s="203">
        <v>5.27</v>
      </c>
      <c r="W60" s="203">
        <v>5.26</v>
      </c>
      <c r="X60" s="203">
        <v>14.16</v>
      </c>
      <c r="Y60" s="203">
        <v>0</v>
      </c>
      <c r="Z60" s="203">
        <v>31.3</v>
      </c>
      <c r="AA60" s="203">
        <v>13.45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19.36</v>
      </c>
      <c r="AH60" s="203">
        <v>0</v>
      </c>
      <c r="AI60" s="203">
        <v>32.619999999999997</v>
      </c>
      <c r="AJ60" s="203">
        <v>0</v>
      </c>
      <c r="AK60" s="203">
        <v>58.14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1.33</v>
      </c>
      <c r="E61" s="203">
        <v>0</v>
      </c>
      <c r="F61" s="203">
        <v>0</v>
      </c>
      <c r="G61" s="203">
        <v>8.83</v>
      </c>
      <c r="H61" s="203">
        <v>0</v>
      </c>
      <c r="I61" s="203">
        <v>20.04</v>
      </c>
      <c r="J61" s="203">
        <v>1.39</v>
      </c>
      <c r="K61" s="203">
        <v>36.19</v>
      </c>
      <c r="L61" s="203">
        <v>55.49</v>
      </c>
      <c r="M61" s="203">
        <v>0</v>
      </c>
      <c r="N61" s="203">
        <v>0.9</v>
      </c>
      <c r="O61" s="203">
        <v>1.58</v>
      </c>
      <c r="P61" s="203">
        <v>2.0499999999999998</v>
      </c>
      <c r="Q61" s="203">
        <v>5.54</v>
      </c>
      <c r="R61" s="203">
        <v>5.38</v>
      </c>
      <c r="S61" s="203">
        <v>3.31</v>
      </c>
      <c r="T61" s="203">
        <v>0</v>
      </c>
      <c r="U61" s="203">
        <v>7.63</v>
      </c>
      <c r="V61" s="203">
        <v>5.27</v>
      </c>
      <c r="W61" s="203">
        <v>6.75</v>
      </c>
      <c r="X61" s="203">
        <v>19.34</v>
      </c>
      <c r="Y61" s="203">
        <v>0</v>
      </c>
      <c r="Z61" s="203">
        <v>30.17</v>
      </c>
      <c r="AA61" s="203">
        <v>13.17</v>
      </c>
      <c r="AB61" s="203">
        <v>0</v>
      </c>
      <c r="AC61" s="203">
        <v>-0.11</v>
      </c>
      <c r="AD61" s="203">
        <v>0</v>
      </c>
      <c r="AE61" s="203">
        <v>0</v>
      </c>
      <c r="AF61" s="203">
        <v>0</v>
      </c>
      <c r="AG61" s="203">
        <v>19.36</v>
      </c>
      <c r="AH61" s="203">
        <v>0</v>
      </c>
      <c r="AI61" s="203">
        <v>32.619999999999997</v>
      </c>
      <c r="AJ61" s="203">
        <v>0</v>
      </c>
      <c r="AK61" s="203">
        <v>58.14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1.33</v>
      </c>
      <c r="E62" s="203">
        <v>0</v>
      </c>
      <c r="F62" s="203">
        <v>0</v>
      </c>
      <c r="G62" s="203">
        <v>8.83</v>
      </c>
      <c r="H62" s="203">
        <v>0</v>
      </c>
      <c r="I62" s="203">
        <v>20.04</v>
      </c>
      <c r="J62" s="203">
        <v>1.39</v>
      </c>
      <c r="K62" s="203">
        <v>36.19</v>
      </c>
      <c r="L62" s="203">
        <v>55.49</v>
      </c>
      <c r="M62" s="203">
        <v>0</v>
      </c>
      <c r="N62" s="203">
        <v>0.9</v>
      </c>
      <c r="O62" s="203">
        <v>1.58</v>
      </c>
      <c r="P62" s="203">
        <v>2.0499999999999998</v>
      </c>
      <c r="Q62" s="203">
        <v>5.54</v>
      </c>
      <c r="R62" s="203">
        <v>5.38</v>
      </c>
      <c r="S62" s="203">
        <v>3.31</v>
      </c>
      <c r="T62" s="203">
        <v>0</v>
      </c>
      <c r="U62" s="203">
        <v>7.63</v>
      </c>
      <c r="V62" s="203">
        <v>5.27</v>
      </c>
      <c r="W62" s="203">
        <v>6.75</v>
      </c>
      <c r="X62" s="203">
        <v>19.34</v>
      </c>
      <c r="Y62" s="203">
        <v>0</v>
      </c>
      <c r="Z62" s="203">
        <v>30.17</v>
      </c>
      <c r="AA62" s="203">
        <v>13.17</v>
      </c>
      <c r="AB62" s="203">
        <v>0</v>
      </c>
      <c r="AC62" s="203">
        <v>-0.11</v>
      </c>
      <c r="AD62" s="203">
        <v>0</v>
      </c>
      <c r="AE62" s="203">
        <v>0</v>
      </c>
      <c r="AF62" s="203">
        <v>0</v>
      </c>
      <c r="AG62" s="203">
        <v>19.36</v>
      </c>
      <c r="AH62" s="203">
        <v>0</v>
      </c>
      <c r="AI62" s="203">
        <v>32.619999999999997</v>
      </c>
      <c r="AJ62" s="203">
        <v>0</v>
      </c>
      <c r="AK62" s="203">
        <v>58.14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1.33</v>
      </c>
      <c r="E63" s="203">
        <v>0</v>
      </c>
      <c r="F63" s="203">
        <v>0</v>
      </c>
      <c r="G63" s="203">
        <v>8.83</v>
      </c>
      <c r="H63" s="203">
        <v>0</v>
      </c>
      <c r="I63" s="203">
        <v>20.04</v>
      </c>
      <c r="J63" s="203">
        <v>1.39</v>
      </c>
      <c r="K63" s="203">
        <v>36.19</v>
      </c>
      <c r="L63" s="203">
        <v>55.49</v>
      </c>
      <c r="M63" s="203">
        <v>0</v>
      </c>
      <c r="N63" s="203">
        <v>0.9</v>
      </c>
      <c r="O63" s="203">
        <v>1.58</v>
      </c>
      <c r="P63" s="203">
        <v>2.0499999999999998</v>
      </c>
      <c r="Q63" s="203">
        <v>5.54</v>
      </c>
      <c r="R63" s="203">
        <v>5.36</v>
      </c>
      <c r="S63" s="203">
        <v>3.29</v>
      </c>
      <c r="T63" s="203">
        <v>0</v>
      </c>
      <c r="U63" s="203">
        <v>7.63</v>
      </c>
      <c r="V63" s="203">
        <v>5.27</v>
      </c>
      <c r="W63" s="203">
        <v>6.75</v>
      </c>
      <c r="X63" s="203">
        <v>19.34</v>
      </c>
      <c r="Y63" s="203">
        <v>0</v>
      </c>
      <c r="Z63" s="203">
        <v>30.17</v>
      </c>
      <c r="AA63" s="203">
        <v>13.15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19.36</v>
      </c>
      <c r="AH63" s="203">
        <v>0</v>
      </c>
      <c r="AI63" s="203">
        <v>32.619999999999997</v>
      </c>
      <c r="AJ63" s="203">
        <v>0</v>
      </c>
      <c r="AK63" s="203">
        <v>58.14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1.33</v>
      </c>
      <c r="E64" s="203">
        <v>0</v>
      </c>
      <c r="F64" s="203">
        <v>0</v>
      </c>
      <c r="G64" s="203">
        <v>8.83</v>
      </c>
      <c r="H64" s="203">
        <v>0</v>
      </c>
      <c r="I64" s="203">
        <v>20.04</v>
      </c>
      <c r="J64" s="203">
        <v>1.39</v>
      </c>
      <c r="K64" s="203">
        <v>36.19</v>
      </c>
      <c r="L64" s="203">
        <v>55.49</v>
      </c>
      <c r="M64" s="203">
        <v>0</v>
      </c>
      <c r="N64" s="203">
        <v>0.9</v>
      </c>
      <c r="O64" s="203">
        <v>1.58</v>
      </c>
      <c r="P64" s="203">
        <v>2.0499999999999998</v>
      </c>
      <c r="Q64" s="203">
        <v>5.54</v>
      </c>
      <c r="R64" s="203">
        <v>5.36</v>
      </c>
      <c r="S64" s="203">
        <v>3.29</v>
      </c>
      <c r="T64" s="203">
        <v>0</v>
      </c>
      <c r="U64" s="203">
        <v>7.63</v>
      </c>
      <c r="V64" s="203">
        <v>5.27</v>
      </c>
      <c r="W64" s="203">
        <v>0.37</v>
      </c>
      <c r="X64" s="203">
        <v>1.17</v>
      </c>
      <c r="Y64" s="203">
        <v>0</v>
      </c>
      <c r="Z64" s="203">
        <v>30.17</v>
      </c>
      <c r="AA64" s="203">
        <v>13.15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19.36</v>
      </c>
      <c r="AH64" s="203">
        <v>0</v>
      </c>
      <c r="AI64" s="203">
        <v>32.619999999999997</v>
      </c>
      <c r="AJ64" s="203">
        <v>0</v>
      </c>
      <c r="AK64" s="203">
        <v>58.14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1.33</v>
      </c>
      <c r="E65" s="203">
        <v>0</v>
      </c>
      <c r="F65" s="203">
        <v>0</v>
      </c>
      <c r="G65" s="203">
        <v>8.83</v>
      </c>
      <c r="H65" s="203">
        <v>0</v>
      </c>
      <c r="I65" s="203">
        <v>20.04</v>
      </c>
      <c r="J65" s="203">
        <v>1.39</v>
      </c>
      <c r="K65" s="203">
        <v>36.19</v>
      </c>
      <c r="L65" s="203">
        <v>55.49</v>
      </c>
      <c r="M65" s="203">
        <v>0</v>
      </c>
      <c r="N65" s="203">
        <v>0.9</v>
      </c>
      <c r="O65" s="203">
        <v>1.58</v>
      </c>
      <c r="P65" s="203">
        <v>2.0499999999999998</v>
      </c>
      <c r="Q65" s="203">
        <v>5.54</v>
      </c>
      <c r="R65" s="203">
        <v>5.36</v>
      </c>
      <c r="S65" s="203">
        <v>3.29</v>
      </c>
      <c r="T65" s="203">
        <v>0</v>
      </c>
      <c r="U65" s="203">
        <v>7.63</v>
      </c>
      <c r="V65" s="203">
        <v>5.27</v>
      </c>
      <c r="W65" s="203">
        <v>0.37</v>
      </c>
      <c r="X65" s="203">
        <v>1.17</v>
      </c>
      <c r="Y65" s="203">
        <v>0</v>
      </c>
      <c r="Z65" s="203">
        <v>28.99</v>
      </c>
      <c r="AA65" s="203">
        <v>13.15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19.36</v>
      </c>
      <c r="AH65" s="203">
        <v>0</v>
      </c>
      <c r="AI65" s="203">
        <v>32.619999999999997</v>
      </c>
      <c r="AJ65" s="203">
        <v>0</v>
      </c>
      <c r="AK65" s="203">
        <v>58.14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1.33</v>
      </c>
      <c r="E66" s="203">
        <v>0</v>
      </c>
      <c r="F66" s="203">
        <v>0</v>
      </c>
      <c r="G66" s="203">
        <v>8.83</v>
      </c>
      <c r="H66" s="203">
        <v>0</v>
      </c>
      <c r="I66" s="203">
        <v>20.04</v>
      </c>
      <c r="J66" s="203">
        <v>1.39</v>
      </c>
      <c r="K66" s="203">
        <v>36.19</v>
      </c>
      <c r="L66" s="203">
        <v>55.49</v>
      </c>
      <c r="M66" s="203">
        <v>0</v>
      </c>
      <c r="N66" s="203">
        <v>0.9</v>
      </c>
      <c r="O66" s="203">
        <v>1.58</v>
      </c>
      <c r="P66" s="203">
        <v>2.0499999999999998</v>
      </c>
      <c r="Q66" s="203">
        <v>5.54</v>
      </c>
      <c r="R66" s="203">
        <v>5.36</v>
      </c>
      <c r="S66" s="203">
        <v>3.29</v>
      </c>
      <c r="T66" s="203">
        <v>0</v>
      </c>
      <c r="U66" s="203">
        <v>7.63</v>
      </c>
      <c r="V66" s="203">
        <v>5.27</v>
      </c>
      <c r="W66" s="203">
        <v>0.37</v>
      </c>
      <c r="X66" s="203">
        <v>1.17</v>
      </c>
      <c r="Y66" s="203">
        <v>0</v>
      </c>
      <c r="Z66" s="203">
        <v>1.86</v>
      </c>
      <c r="AA66" s="203">
        <v>13.15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19.36</v>
      </c>
      <c r="AH66" s="203">
        <v>0</v>
      </c>
      <c r="AI66" s="203">
        <v>32.619999999999997</v>
      </c>
      <c r="AJ66" s="203">
        <v>0</v>
      </c>
      <c r="AK66" s="203">
        <v>58.14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1.33</v>
      </c>
      <c r="E67" s="203">
        <v>0</v>
      </c>
      <c r="F67" s="203">
        <v>0</v>
      </c>
      <c r="G67" s="203">
        <v>8.83</v>
      </c>
      <c r="H67" s="203">
        <v>0</v>
      </c>
      <c r="I67" s="203">
        <v>20.04</v>
      </c>
      <c r="J67" s="203">
        <v>1.39</v>
      </c>
      <c r="K67" s="203">
        <v>24.75</v>
      </c>
      <c r="L67" s="203">
        <v>55.49</v>
      </c>
      <c r="M67" s="203">
        <v>0</v>
      </c>
      <c r="N67" s="203">
        <v>0.9</v>
      </c>
      <c r="O67" s="203">
        <v>1.58</v>
      </c>
      <c r="P67" s="203">
        <v>2.0499999999999998</v>
      </c>
      <c r="Q67" s="203">
        <v>5.54</v>
      </c>
      <c r="R67" s="203">
        <v>5.51</v>
      </c>
      <c r="S67" s="203">
        <v>3.41</v>
      </c>
      <c r="T67" s="203">
        <v>0</v>
      </c>
      <c r="U67" s="203">
        <v>7.63</v>
      </c>
      <c r="V67" s="203">
        <v>5.27</v>
      </c>
      <c r="W67" s="203">
        <v>0.37</v>
      </c>
      <c r="X67" s="203">
        <v>1.17</v>
      </c>
      <c r="Y67" s="203">
        <v>0</v>
      </c>
      <c r="Z67" s="203">
        <v>1.86</v>
      </c>
      <c r="AA67" s="203">
        <v>13.15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19.36</v>
      </c>
      <c r="AH67" s="203">
        <v>0</v>
      </c>
      <c r="AI67" s="203">
        <v>32.619999999999997</v>
      </c>
      <c r="AJ67" s="203">
        <v>0</v>
      </c>
      <c r="AK67" s="203">
        <v>58.14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1.33</v>
      </c>
      <c r="E68" s="203">
        <v>0</v>
      </c>
      <c r="F68" s="203">
        <v>0</v>
      </c>
      <c r="G68" s="203">
        <v>8.83</v>
      </c>
      <c r="H68" s="203">
        <v>0</v>
      </c>
      <c r="I68" s="203">
        <v>20.04</v>
      </c>
      <c r="J68" s="203">
        <v>1.39</v>
      </c>
      <c r="K68" s="203">
        <v>24.75</v>
      </c>
      <c r="L68" s="203">
        <v>55.49</v>
      </c>
      <c r="M68" s="203">
        <v>0</v>
      </c>
      <c r="N68" s="203">
        <v>0.9</v>
      </c>
      <c r="O68" s="203">
        <v>1.58</v>
      </c>
      <c r="P68" s="203">
        <v>2.0499999999999998</v>
      </c>
      <c r="Q68" s="203">
        <v>5.54</v>
      </c>
      <c r="R68" s="203">
        <v>5.51</v>
      </c>
      <c r="S68" s="203">
        <v>3.41</v>
      </c>
      <c r="T68" s="203">
        <v>0</v>
      </c>
      <c r="U68" s="203">
        <v>7.63</v>
      </c>
      <c r="V68" s="203">
        <v>0.24</v>
      </c>
      <c r="W68" s="203">
        <v>0.37</v>
      </c>
      <c r="X68" s="203">
        <v>1.17</v>
      </c>
      <c r="Y68" s="203">
        <v>0</v>
      </c>
      <c r="Z68" s="203">
        <v>1.86</v>
      </c>
      <c r="AA68" s="203">
        <v>0.75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19.36</v>
      </c>
      <c r="AH68" s="203">
        <v>0</v>
      </c>
      <c r="AI68" s="203">
        <v>32.619999999999997</v>
      </c>
      <c r="AJ68" s="203">
        <v>0</v>
      </c>
      <c r="AK68" s="203">
        <v>58.14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1.33</v>
      </c>
      <c r="E69" s="203">
        <v>0</v>
      </c>
      <c r="F69" s="203">
        <v>0</v>
      </c>
      <c r="G69" s="203">
        <v>8.83</v>
      </c>
      <c r="H69" s="203">
        <v>0</v>
      </c>
      <c r="I69" s="203">
        <v>20.04</v>
      </c>
      <c r="J69" s="203">
        <v>1.39</v>
      </c>
      <c r="K69" s="203">
        <v>24.75</v>
      </c>
      <c r="L69" s="203">
        <v>55.49</v>
      </c>
      <c r="M69" s="203">
        <v>0</v>
      </c>
      <c r="N69" s="203">
        <v>0.9</v>
      </c>
      <c r="O69" s="203">
        <v>1.58</v>
      </c>
      <c r="P69" s="203">
        <v>2.0499999999999998</v>
      </c>
      <c r="Q69" s="203">
        <v>5.54</v>
      </c>
      <c r="R69" s="203">
        <v>5.51</v>
      </c>
      <c r="S69" s="203">
        <v>3.41</v>
      </c>
      <c r="T69" s="203">
        <v>0</v>
      </c>
      <c r="U69" s="203">
        <v>7.63</v>
      </c>
      <c r="V69" s="203">
        <v>0.17</v>
      </c>
      <c r="W69" s="203">
        <v>0.37</v>
      </c>
      <c r="X69" s="203">
        <v>1.17</v>
      </c>
      <c r="Y69" s="203">
        <v>0</v>
      </c>
      <c r="Z69" s="203">
        <v>1.86</v>
      </c>
      <c r="AA69" s="203">
        <v>0.75</v>
      </c>
      <c r="AB69" s="203">
        <v>0</v>
      </c>
      <c r="AC69" s="203">
        <v>12.38</v>
      </c>
      <c r="AD69" s="203">
        <v>0</v>
      </c>
      <c r="AE69" s="203">
        <v>0</v>
      </c>
      <c r="AF69" s="203">
        <v>0</v>
      </c>
      <c r="AG69" s="203">
        <v>19.36</v>
      </c>
      <c r="AH69" s="203">
        <v>0</v>
      </c>
      <c r="AI69" s="203">
        <v>32.619999999999997</v>
      </c>
      <c r="AJ69" s="203">
        <v>0</v>
      </c>
      <c r="AK69" s="203">
        <v>58.14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1.33</v>
      </c>
      <c r="E70" s="203">
        <v>0</v>
      </c>
      <c r="F70" s="203">
        <v>0</v>
      </c>
      <c r="G70" s="203">
        <v>8.83</v>
      </c>
      <c r="H70" s="203">
        <v>0</v>
      </c>
      <c r="I70" s="203">
        <v>20.04</v>
      </c>
      <c r="J70" s="203">
        <v>1.39</v>
      </c>
      <c r="K70" s="203">
        <v>7.75</v>
      </c>
      <c r="L70" s="203">
        <v>55.49</v>
      </c>
      <c r="M70" s="203">
        <v>0</v>
      </c>
      <c r="N70" s="203">
        <v>0.9</v>
      </c>
      <c r="O70" s="203">
        <v>1.58</v>
      </c>
      <c r="P70" s="203">
        <v>2.0499999999999998</v>
      </c>
      <c r="Q70" s="203">
        <v>5.54</v>
      </c>
      <c r="R70" s="203">
        <v>5.51</v>
      </c>
      <c r="S70" s="203">
        <v>3.41</v>
      </c>
      <c r="T70" s="203">
        <v>0</v>
      </c>
      <c r="U70" s="203">
        <v>7.63</v>
      </c>
      <c r="V70" s="203">
        <v>0.17</v>
      </c>
      <c r="W70" s="203">
        <v>0.37</v>
      </c>
      <c r="X70" s="203">
        <v>1.17</v>
      </c>
      <c r="Y70" s="203">
        <v>0</v>
      </c>
      <c r="Z70" s="203">
        <v>1.86</v>
      </c>
      <c r="AA70" s="203">
        <v>0.75</v>
      </c>
      <c r="AB70" s="203">
        <v>0</v>
      </c>
      <c r="AC70" s="203">
        <v>12.38</v>
      </c>
      <c r="AD70" s="203">
        <v>0</v>
      </c>
      <c r="AE70" s="203">
        <v>0</v>
      </c>
      <c r="AF70" s="203">
        <v>0</v>
      </c>
      <c r="AG70" s="203">
        <v>19.36</v>
      </c>
      <c r="AH70" s="203">
        <v>0</v>
      </c>
      <c r="AI70" s="203">
        <v>32.619999999999997</v>
      </c>
      <c r="AJ70" s="203">
        <v>0</v>
      </c>
      <c r="AK70" s="203">
        <v>58.14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1.33</v>
      </c>
      <c r="E71" s="203">
        <v>0</v>
      </c>
      <c r="F71" s="203">
        <v>0</v>
      </c>
      <c r="G71" s="203">
        <v>8.83</v>
      </c>
      <c r="H71" s="203">
        <v>0</v>
      </c>
      <c r="I71" s="203">
        <v>20.04</v>
      </c>
      <c r="J71" s="203">
        <v>1.39</v>
      </c>
      <c r="K71" s="203">
        <v>6.71</v>
      </c>
      <c r="L71" s="203">
        <v>41.61</v>
      </c>
      <c r="M71" s="203">
        <v>0</v>
      </c>
      <c r="N71" s="203">
        <v>0.9</v>
      </c>
      <c r="O71" s="203">
        <v>1.58</v>
      </c>
      <c r="P71" s="203">
        <v>2.0499999999999998</v>
      </c>
      <c r="Q71" s="203">
        <v>5.54</v>
      </c>
      <c r="R71" s="203">
        <v>0.34</v>
      </c>
      <c r="S71" s="203">
        <v>0</v>
      </c>
      <c r="T71" s="203">
        <v>0</v>
      </c>
      <c r="U71" s="203">
        <v>7.63</v>
      </c>
      <c r="V71" s="203">
        <v>0.16</v>
      </c>
      <c r="W71" s="203">
        <v>0.37</v>
      </c>
      <c r="X71" s="203">
        <v>1.17</v>
      </c>
      <c r="Y71" s="203">
        <v>0</v>
      </c>
      <c r="Z71" s="203">
        <v>1.96</v>
      </c>
      <c r="AA71" s="203">
        <v>0.72</v>
      </c>
      <c r="AB71" s="203">
        <v>0</v>
      </c>
      <c r="AC71" s="203">
        <v>12.38</v>
      </c>
      <c r="AD71" s="203">
        <v>0</v>
      </c>
      <c r="AE71" s="203">
        <v>0</v>
      </c>
      <c r="AF71" s="203">
        <v>0</v>
      </c>
      <c r="AG71" s="203">
        <v>19.36</v>
      </c>
      <c r="AH71" s="203">
        <v>0</v>
      </c>
      <c r="AI71" s="203">
        <v>32.619999999999997</v>
      </c>
      <c r="AJ71" s="203">
        <v>0</v>
      </c>
      <c r="AK71" s="203">
        <v>58.14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1.33</v>
      </c>
      <c r="E72" s="203">
        <v>0</v>
      </c>
      <c r="F72" s="203">
        <v>0</v>
      </c>
      <c r="G72" s="203">
        <v>8.83</v>
      </c>
      <c r="H72" s="203">
        <v>0</v>
      </c>
      <c r="I72" s="203">
        <v>20.04</v>
      </c>
      <c r="J72" s="203">
        <v>1.39</v>
      </c>
      <c r="K72" s="203">
        <v>6.71</v>
      </c>
      <c r="L72" s="203">
        <v>41.61</v>
      </c>
      <c r="M72" s="203">
        <v>0</v>
      </c>
      <c r="N72" s="203">
        <v>0.9</v>
      </c>
      <c r="O72" s="203">
        <v>1.58</v>
      </c>
      <c r="P72" s="203">
        <v>2.0499999999999998</v>
      </c>
      <c r="Q72" s="203">
        <v>5.54</v>
      </c>
      <c r="R72" s="203">
        <v>1.5</v>
      </c>
      <c r="S72" s="203">
        <v>1.59</v>
      </c>
      <c r="T72" s="203">
        <v>0</v>
      </c>
      <c r="U72" s="203">
        <v>7.63</v>
      </c>
      <c r="V72" s="203">
        <v>0.17</v>
      </c>
      <c r="W72" s="203">
        <v>0.37</v>
      </c>
      <c r="X72" s="203">
        <v>1.17</v>
      </c>
      <c r="Y72" s="203">
        <v>0</v>
      </c>
      <c r="Z72" s="203">
        <v>1.96</v>
      </c>
      <c r="AA72" s="203">
        <v>0.72</v>
      </c>
      <c r="AB72" s="203">
        <v>0</v>
      </c>
      <c r="AC72" s="203">
        <v>-1.56</v>
      </c>
      <c r="AD72" s="203">
        <v>0</v>
      </c>
      <c r="AE72" s="203">
        <v>0</v>
      </c>
      <c r="AF72" s="203">
        <v>0</v>
      </c>
      <c r="AG72" s="203">
        <v>19.36</v>
      </c>
      <c r="AH72" s="203">
        <v>0</v>
      </c>
      <c r="AI72" s="203">
        <v>32.619999999999997</v>
      </c>
      <c r="AJ72" s="203">
        <v>0</v>
      </c>
      <c r="AK72" s="203">
        <v>58.14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1.33</v>
      </c>
      <c r="E73" s="203">
        <v>0</v>
      </c>
      <c r="F73" s="203">
        <v>0</v>
      </c>
      <c r="G73" s="203">
        <v>8.83</v>
      </c>
      <c r="H73" s="203">
        <v>0</v>
      </c>
      <c r="I73" s="203">
        <v>20.04</v>
      </c>
      <c r="J73" s="203">
        <v>1.39</v>
      </c>
      <c r="K73" s="203">
        <v>6.71</v>
      </c>
      <c r="L73" s="203">
        <v>41.61</v>
      </c>
      <c r="M73" s="203">
        <v>0</v>
      </c>
      <c r="N73" s="203">
        <v>0.9</v>
      </c>
      <c r="O73" s="203">
        <v>1.58</v>
      </c>
      <c r="P73" s="203">
        <v>2.0499999999999998</v>
      </c>
      <c r="Q73" s="203">
        <v>5.54</v>
      </c>
      <c r="R73" s="203">
        <v>0.34</v>
      </c>
      <c r="S73" s="203">
        <v>0.48</v>
      </c>
      <c r="T73" s="203">
        <v>0</v>
      </c>
      <c r="U73" s="203">
        <v>7.63</v>
      </c>
      <c r="V73" s="203">
        <v>0.17</v>
      </c>
      <c r="W73" s="203">
        <v>0.37</v>
      </c>
      <c r="X73" s="203">
        <v>1.17</v>
      </c>
      <c r="Y73" s="203">
        <v>0</v>
      </c>
      <c r="Z73" s="203">
        <v>1.96</v>
      </c>
      <c r="AA73" s="203">
        <v>0.72</v>
      </c>
      <c r="AB73" s="203">
        <v>0</v>
      </c>
      <c r="AC73" s="203">
        <v>12.38</v>
      </c>
      <c r="AD73" s="203">
        <v>0</v>
      </c>
      <c r="AE73" s="203">
        <v>0</v>
      </c>
      <c r="AF73" s="203">
        <v>0</v>
      </c>
      <c r="AG73" s="203">
        <v>19.36</v>
      </c>
      <c r="AH73" s="203">
        <v>0</v>
      </c>
      <c r="AI73" s="203">
        <v>32.619999999999997</v>
      </c>
      <c r="AJ73" s="203">
        <v>0</v>
      </c>
      <c r="AK73" s="203">
        <v>58.14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1.33</v>
      </c>
      <c r="E74" s="203">
        <v>0</v>
      </c>
      <c r="F74" s="203">
        <v>0</v>
      </c>
      <c r="G74" s="203">
        <v>8.83</v>
      </c>
      <c r="H74" s="203">
        <v>0</v>
      </c>
      <c r="I74" s="203">
        <v>20.04</v>
      </c>
      <c r="J74" s="203">
        <v>1.39</v>
      </c>
      <c r="K74" s="203">
        <v>6.71</v>
      </c>
      <c r="L74" s="203">
        <v>41.61</v>
      </c>
      <c r="M74" s="203">
        <v>0</v>
      </c>
      <c r="N74" s="203">
        <v>0.9</v>
      </c>
      <c r="O74" s="203">
        <v>1.58</v>
      </c>
      <c r="P74" s="203">
        <v>2.0499999999999998</v>
      </c>
      <c r="Q74" s="203">
        <v>5.54</v>
      </c>
      <c r="R74" s="203">
        <v>0.34</v>
      </c>
      <c r="S74" s="203">
        <v>0.21</v>
      </c>
      <c r="T74" s="203">
        <v>0</v>
      </c>
      <c r="U74" s="203">
        <v>7.63</v>
      </c>
      <c r="V74" s="203">
        <v>0.17</v>
      </c>
      <c r="W74" s="203">
        <v>0.37</v>
      </c>
      <c r="X74" s="203">
        <v>1.17</v>
      </c>
      <c r="Y74" s="203">
        <v>0</v>
      </c>
      <c r="Z74" s="203">
        <v>1.96</v>
      </c>
      <c r="AA74" s="203">
        <v>0.72</v>
      </c>
      <c r="AB74" s="203">
        <v>0</v>
      </c>
      <c r="AC74" s="203">
        <v>12.38</v>
      </c>
      <c r="AD74" s="203">
        <v>0</v>
      </c>
      <c r="AE74" s="203">
        <v>0</v>
      </c>
      <c r="AF74" s="203">
        <v>0</v>
      </c>
      <c r="AG74" s="203">
        <v>19.36</v>
      </c>
      <c r="AH74" s="203">
        <v>0</v>
      </c>
      <c r="AI74" s="203">
        <v>32.619999999999997</v>
      </c>
      <c r="AJ74" s="203">
        <v>0</v>
      </c>
      <c r="AK74" s="203">
        <v>58.14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1.87</v>
      </c>
      <c r="E75" s="203">
        <v>0</v>
      </c>
      <c r="F75" s="203">
        <v>0</v>
      </c>
      <c r="G75" s="203">
        <v>8.83</v>
      </c>
      <c r="H75" s="203">
        <v>0</v>
      </c>
      <c r="I75" s="203">
        <v>20.04</v>
      </c>
      <c r="J75" s="203">
        <v>1.39</v>
      </c>
      <c r="K75" s="203">
        <v>6.71</v>
      </c>
      <c r="L75" s="203">
        <v>41.92</v>
      </c>
      <c r="M75" s="203">
        <v>0</v>
      </c>
      <c r="N75" s="203">
        <v>0.9</v>
      </c>
      <c r="O75" s="203">
        <v>1.58</v>
      </c>
      <c r="P75" s="203">
        <v>2.0499999999999998</v>
      </c>
      <c r="Q75" s="203">
        <v>5.54</v>
      </c>
      <c r="R75" s="203">
        <v>0.34</v>
      </c>
      <c r="S75" s="203">
        <v>0.21</v>
      </c>
      <c r="T75" s="203">
        <v>0</v>
      </c>
      <c r="U75" s="203">
        <v>7.63</v>
      </c>
      <c r="V75" s="203">
        <v>0.17</v>
      </c>
      <c r="W75" s="203">
        <v>0.37</v>
      </c>
      <c r="X75" s="203">
        <v>1.17</v>
      </c>
      <c r="Y75" s="203">
        <v>0</v>
      </c>
      <c r="Z75" s="203">
        <v>1.96</v>
      </c>
      <c r="AA75" s="203">
        <v>0.72</v>
      </c>
      <c r="AB75" s="203">
        <v>0</v>
      </c>
      <c r="AC75" s="203">
        <v>12.38</v>
      </c>
      <c r="AD75" s="203">
        <v>0</v>
      </c>
      <c r="AE75" s="203">
        <v>0</v>
      </c>
      <c r="AF75" s="203">
        <v>0</v>
      </c>
      <c r="AG75" s="203">
        <v>19.36</v>
      </c>
      <c r="AH75" s="203">
        <v>0</v>
      </c>
      <c r="AI75" s="203">
        <v>32.619999999999997</v>
      </c>
      <c r="AJ75" s="203">
        <v>0</v>
      </c>
      <c r="AK75" s="203">
        <v>58.14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1.87</v>
      </c>
      <c r="E76" s="203">
        <v>0</v>
      </c>
      <c r="F76" s="203">
        <v>0</v>
      </c>
      <c r="G76" s="203">
        <v>8.83</v>
      </c>
      <c r="H76" s="203">
        <v>0</v>
      </c>
      <c r="I76" s="203">
        <v>20.04</v>
      </c>
      <c r="J76" s="203">
        <v>1.39</v>
      </c>
      <c r="K76" s="203">
        <v>6.71</v>
      </c>
      <c r="L76" s="203">
        <v>42.36</v>
      </c>
      <c r="M76" s="203">
        <v>0</v>
      </c>
      <c r="N76" s="203">
        <v>0.9</v>
      </c>
      <c r="O76" s="203">
        <v>1.58</v>
      </c>
      <c r="P76" s="203">
        <v>2.0499999999999998</v>
      </c>
      <c r="Q76" s="203">
        <v>5.54</v>
      </c>
      <c r="R76" s="203">
        <v>0.34</v>
      </c>
      <c r="S76" s="203">
        <v>0.21</v>
      </c>
      <c r="T76" s="203">
        <v>0</v>
      </c>
      <c r="U76" s="203">
        <v>7.63</v>
      </c>
      <c r="V76" s="203">
        <v>0.17</v>
      </c>
      <c r="W76" s="203">
        <v>0.37</v>
      </c>
      <c r="X76" s="203">
        <v>1.17</v>
      </c>
      <c r="Y76" s="203">
        <v>0</v>
      </c>
      <c r="Z76" s="203">
        <v>1.96</v>
      </c>
      <c r="AA76" s="203">
        <v>0.72</v>
      </c>
      <c r="AB76" s="203">
        <v>0</v>
      </c>
      <c r="AC76" s="203">
        <v>12.03</v>
      </c>
      <c r="AD76" s="203">
        <v>0</v>
      </c>
      <c r="AE76" s="203">
        <v>0</v>
      </c>
      <c r="AF76" s="203">
        <v>0</v>
      </c>
      <c r="AG76" s="203">
        <v>19.36</v>
      </c>
      <c r="AH76" s="203">
        <v>0</v>
      </c>
      <c r="AI76" s="203">
        <v>32.619999999999997</v>
      </c>
      <c r="AJ76" s="203">
        <v>0</v>
      </c>
      <c r="AK76" s="203">
        <v>58.14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1.87</v>
      </c>
      <c r="E77" s="203">
        <v>0</v>
      </c>
      <c r="F77" s="203">
        <v>0</v>
      </c>
      <c r="G77" s="203">
        <v>8.83</v>
      </c>
      <c r="H77" s="203">
        <v>0</v>
      </c>
      <c r="I77" s="203">
        <v>20.04</v>
      </c>
      <c r="J77" s="203">
        <v>1.39</v>
      </c>
      <c r="K77" s="203">
        <v>6.71</v>
      </c>
      <c r="L77" s="203">
        <v>42.36</v>
      </c>
      <c r="M77" s="203">
        <v>0</v>
      </c>
      <c r="N77" s="203">
        <v>0.9</v>
      </c>
      <c r="O77" s="203">
        <v>1.58</v>
      </c>
      <c r="P77" s="203">
        <v>2.0499999999999998</v>
      </c>
      <c r="Q77" s="203">
        <v>5.54</v>
      </c>
      <c r="R77" s="203">
        <v>0.34</v>
      </c>
      <c r="S77" s="203">
        <v>0.21</v>
      </c>
      <c r="T77" s="203">
        <v>0</v>
      </c>
      <c r="U77" s="203">
        <v>7.63</v>
      </c>
      <c r="V77" s="203">
        <v>0.17</v>
      </c>
      <c r="W77" s="203">
        <v>0.37</v>
      </c>
      <c r="X77" s="203">
        <v>1.17</v>
      </c>
      <c r="Y77" s="203">
        <v>0</v>
      </c>
      <c r="Z77" s="203">
        <v>1.96</v>
      </c>
      <c r="AA77" s="203">
        <v>0.72</v>
      </c>
      <c r="AB77" s="203">
        <v>0</v>
      </c>
      <c r="AC77" s="203">
        <v>12.03</v>
      </c>
      <c r="AD77" s="203">
        <v>0</v>
      </c>
      <c r="AE77" s="203">
        <v>0</v>
      </c>
      <c r="AF77" s="203">
        <v>0</v>
      </c>
      <c r="AG77" s="203">
        <v>19.36</v>
      </c>
      <c r="AH77" s="203">
        <v>0</v>
      </c>
      <c r="AI77" s="203">
        <v>32.619999999999997</v>
      </c>
      <c r="AJ77" s="203">
        <v>0</v>
      </c>
      <c r="AK77" s="203">
        <v>58.14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1.87</v>
      </c>
      <c r="E78" s="203">
        <v>0</v>
      </c>
      <c r="F78" s="203">
        <v>0</v>
      </c>
      <c r="G78" s="203">
        <v>8.83</v>
      </c>
      <c r="H78" s="203">
        <v>0</v>
      </c>
      <c r="I78" s="203">
        <v>20.04</v>
      </c>
      <c r="J78" s="203">
        <v>1.39</v>
      </c>
      <c r="K78" s="203">
        <v>6.71</v>
      </c>
      <c r="L78" s="203">
        <v>42.36</v>
      </c>
      <c r="M78" s="203">
        <v>0</v>
      </c>
      <c r="N78" s="203">
        <v>0.9</v>
      </c>
      <c r="O78" s="203">
        <v>1.58</v>
      </c>
      <c r="P78" s="203">
        <v>2.0499999999999998</v>
      </c>
      <c r="Q78" s="203">
        <v>5.54</v>
      </c>
      <c r="R78" s="203">
        <v>0.34</v>
      </c>
      <c r="S78" s="203">
        <v>0.21</v>
      </c>
      <c r="T78" s="203">
        <v>0</v>
      </c>
      <c r="U78" s="203">
        <v>7.63</v>
      </c>
      <c r="V78" s="203">
        <v>0.17</v>
      </c>
      <c r="W78" s="203">
        <v>0.37</v>
      </c>
      <c r="X78" s="203">
        <v>1.17</v>
      </c>
      <c r="Y78" s="203">
        <v>0</v>
      </c>
      <c r="Z78" s="203">
        <v>1.96</v>
      </c>
      <c r="AA78" s="203">
        <v>0.72</v>
      </c>
      <c r="AB78" s="203">
        <v>0</v>
      </c>
      <c r="AC78" s="203">
        <v>12.03</v>
      </c>
      <c r="AD78" s="203">
        <v>0</v>
      </c>
      <c r="AE78" s="203">
        <v>0</v>
      </c>
      <c r="AF78" s="203">
        <v>0</v>
      </c>
      <c r="AG78" s="203">
        <v>19.36</v>
      </c>
      <c r="AH78" s="203">
        <v>0</v>
      </c>
      <c r="AI78" s="203">
        <v>32.619999999999997</v>
      </c>
      <c r="AJ78" s="203">
        <v>0</v>
      </c>
      <c r="AK78" s="203">
        <v>58.14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1.87</v>
      </c>
      <c r="E79" s="203">
        <v>0</v>
      </c>
      <c r="F79" s="203">
        <v>0</v>
      </c>
      <c r="G79" s="203">
        <v>8.83</v>
      </c>
      <c r="H79" s="203">
        <v>0</v>
      </c>
      <c r="I79" s="203">
        <v>20.04</v>
      </c>
      <c r="J79" s="203">
        <v>1.39</v>
      </c>
      <c r="K79" s="203">
        <v>6.71</v>
      </c>
      <c r="L79" s="203">
        <v>42.36</v>
      </c>
      <c r="M79" s="203">
        <v>0</v>
      </c>
      <c r="N79" s="203">
        <v>0.9</v>
      </c>
      <c r="O79" s="203">
        <v>1.58</v>
      </c>
      <c r="P79" s="203">
        <v>2.0499999999999998</v>
      </c>
      <c r="Q79" s="203">
        <v>5.54</v>
      </c>
      <c r="R79" s="203">
        <v>0.34</v>
      </c>
      <c r="S79" s="203">
        <v>0.21</v>
      </c>
      <c r="T79" s="203">
        <v>0</v>
      </c>
      <c r="U79" s="203">
        <v>7.63</v>
      </c>
      <c r="V79" s="203">
        <v>0.17</v>
      </c>
      <c r="W79" s="203">
        <v>0.37</v>
      </c>
      <c r="X79" s="203">
        <v>1.17</v>
      </c>
      <c r="Y79" s="203">
        <v>0</v>
      </c>
      <c r="Z79" s="203">
        <v>1.96</v>
      </c>
      <c r="AA79" s="203">
        <v>0.72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19.36</v>
      </c>
      <c r="AH79" s="203">
        <v>0</v>
      </c>
      <c r="AI79" s="203">
        <v>32.619999999999997</v>
      </c>
      <c r="AJ79" s="203">
        <v>0</v>
      </c>
      <c r="AK79" s="203">
        <v>58.14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1.87</v>
      </c>
      <c r="E80" s="203">
        <v>0</v>
      </c>
      <c r="F80" s="203">
        <v>0</v>
      </c>
      <c r="G80" s="203">
        <v>8.83</v>
      </c>
      <c r="H80" s="203">
        <v>0</v>
      </c>
      <c r="I80" s="203">
        <v>20.04</v>
      </c>
      <c r="J80" s="203">
        <v>1.39</v>
      </c>
      <c r="K80" s="203">
        <v>6.71</v>
      </c>
      <c r="L80" s="203">
        <v>42.36</v>
      </c>
      <c r="M80" s="203">
        <v>0</v>
      </c>
      <c r="N80" s="203">
        <v>0.9</v>
      </c>
      <c r="O80" s="203">
        <v>1.58</v>
      </c>
      <c r="P80" s="203">
        <v>2.0499999999999998</v>
      </c>
      <c r="Q80" s="203">
        <v>5.54</v>
      </c>
      <c r="R80" s="203">
        <v>0.34</v>
      </c>
      <c r="S80" s="203">
        <v>0.21</v>
      </c>
      <c r="T80" s="203">
        <v>0</v>
      </c>
      <c r="U80" s="203">
        <v>7.63</v>
      </c>
      <c r="V80" s="203">
        <v>0.17</v>
      </c>
      <c r="W80" s="203">
        <v>0.37</v>
      </c>
      <c r="X80" s="203">
        <v>1.17</v>
      </c>
      <c r="Y80" s="203">
        <v>0</v>
      </c>
      <c r="Z80" s="203">
        <v>1.96</v>
      </c>
      <c r="AA80" s="203">
        <v>0.72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19.36</v>
      </c>
      <c r="AH80" s="203">
        <v>0</v>
      </c>
      <c r="AI80" s="203">
        <v>32.619999999999997</v>
      </c>
      <c r="AJ80" s="203">
        <v>0</v>
      </c>
      <c r="AK80" s="203">
        <v>58.14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1.87</v>
      </c>
      <c r="E81" s="203">
        <v>0</v>
      </c>
      <c r="F81" s="203">
        <v>0</v>
      </c>
      <c r="G81" s="203">
        <v>8.83</v>
      </c>
      <c r="H81" s="203">
        <v>0</v>
      </c>
      <c r="I81" s="203">
        <v>20.04</v>
      </c>
      <c r="J81" s="203">
        <v>1.39</v>
      </c>
      <c r="K81" s="203">
        <v>6.71</v>
      </c>
      <c r="L81" s="203">
        <v>42.36</v>
      </c>
      <c r="M81" s="203">
        <v>0</v>
      </c>
      <c r="N81" s="203">
        <v>0.9</v>
      </c>
      <c r="O81" s="203">
        <v>1.58</v>
      </c>
      <c r="P81" s="203">
        <v>2.0499999999999998</v>
      </c>
      <c r="Q81" s="203">
        <v>5.54</v>
      </c>
      <c r="R81" s="203">
        <v>0.34</v>
      </c>
      <c r="S81" s="203">
        <v>0.21</v>
      </c>
      <c r="T81" s="203">
        <v>0</v>
      </c>
      <c r="U81" s="203">
        <v>7.63</v>
      </c>
      <c r="V81" s="203">
        <v>0.17</v>
      </c>
      <c r="W81" s="203">
        <v>0.37</v>
      </c>
      <c r="X81" s="203">
        <v>1.17</v>
      </c>
      <c r="Y81" s="203">
        <v>0</v>
      </c>
      <c r="Z81" s="203">
        <v>1.96</v>
      </c>
      <c r="AA81" s="203">
        <v>0.72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19.36</v>
      </c>
      <c r="AH81" s="203">
        <v>0</v>
      </c>
      <c r="AI81" s="203">
        <v>32.619999999999997</v>
      </c>
      <c r="AJ81" s="203">
        <v>0</v>
      </c>
      <c r="AK81" s="203">
        <v>58.14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1.87</v>
      </c>
      <c r="E82" s="203">
        <v>0</v>
      </c>
      <c r="F82" s="203">
        <v>0</v>
      </c>
      <c r="G82" s="203">
        <v>8.83</v>
      </c>
      <c r="H82" s="203">
        <v>0</v>
      </c>
      <c r="I82" s="203">
        <v>20.04</v>
      </c>
      <c r="J82" s="203">
        <v>1.39</v>
      </c>
      <c r="K82" s="203">
        <v>23.71</v>
      </c>
      <c r="L82" s="203">
        <v>42.08</v>
      </c>
      <c r="M82" s="203">
        <v>0</v>
      </c>
      <c r="N82" s="203">
        <v>0.9</v>
      </c>
      <c r="O82" s="203">
        <v>1.58</v>
      </c>
      <c r="P82" s="203">
        <v>2.0499999999999998</v>
      </c>
      <c r="Q82" s="203">
        <v>5.54</v>
      </c>
      <c r="R82" s="203">
        <v>7.75</v>
      </c>
      <c r="S82" s="203">
        <v>4.6900000000000004</v>
      </c>
      <c r="T82" s="203">
        <v>0</v>
      </c>
      <c r="U82" s="203">
        <v>7.63</v>
      </c>
      <c r="V82" s="203">
        <v>0.17</v>
      </c>
      <c r="W82" s="203">
        <v>0.37</v>
      </c>
      <c r="X82" s="203">
        <v>1.17</v>
      </c>
      <c r="Y82" s="203">
        <v>0</v>
      </c>
      <c r="Z82" s="203">
        <v>1.96</v>
      </c>
      <c r="AA82" s="203">
        <v>0.72</v>
      </c>
      <c r="AB82" s="203">
        <v>0</v>
      </c>
      <c r="AC82" s="203">
        <v>-0.68</v>
      </c>
      <c r="AD82" s="203">
        <v>0</v>
      </c>
      <c r="AE82" s="203">
        <v>0</v>
      </c>
      <c r="AF82" s="203">
        <v>0</v>
      </c>
      <c r="AG82" s="203">
        <v>19.36</v>
      </c>
      <c r="AH82" s="203">
        <v>0</v>
      </c>
      <c r="AI82" s="203">
        <v>32.619999999999997</v>
      </c>
      <c r="AJ82" s="203">
        <v>0</v>
      </c>
      <c r="AK82" s="203">
        <v>58.14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1.87</v>
      </c>
      <c r="E83" s="203">
        <v>0</v>
      </c>
      <c r="F83" s="203">
        <v>0</v>
      </c>
      <c r="G83" s="203">
        <v>8.83</v>
      </c>
      <c r="H83" s="203">
        <v>0</v>
      </c>
      <c r="I83" s="203">
        <v>20.04</v>
      </c>
      <c r="J83" s="203">
        <v>1.39</v>
      </c>
      <c r="K83" s="203">
        <v>36.19</v>
      </c>
      <c r="L83" s="203">
        <v>41.33</v>
      </c>
      <c r="M83" s="203">
        <v>0</v>
      </c>
      <c r="N83" s="203">
        <v>0.9</v>
      </c>
      <c r="O83" s="203">
        <v>1.58</v>
      </c>
      <c r="P83" s="203">
        <v>2.0499999999999998</v>
      </c>
      <c r="Q83" s="203">
        <v>5.54</v>
      </c>
      <c r="R83" s="203">
        <v>7.84</v>
      </c>
      <c r="S83" s="203">
        <v>4.74</v>
      </c>
      <c r="T83" s="203">
        <v>0</v>
      </c>
      <c r="U83" s="203">
        <v>7.63</v>
      </c>
      <c r="V83" s="203">
        <v>0.17</v>
      </c>
      <c r="W83" s="203">
        <v>0.37</v>
      </c>
      <c r="X83" s="203">
        <v>1.17</v>
      </c>
      <c r="Y83" s="203">
        <v>0</v>
      </c>
      <c r="Z83" s="203">
        <v>1.96</v>
      </c>
      <c r="AA83" s="203">
        <v>0.72</v>
      </c>
      <c r="AB83" s="203">
        <v>0</v>
      </c>
      <c r="AC83" s="203">
        <v>-1.24</v>
      </c>
      <c r="AD83" s="203">
        <v>0</v>
      </c>
      <c r="AE83" s="203">
        <v>0</v>
      </c>
      <c r="AF83" s="203">
        <v>0</v>
      </c>
      <c r="AG83" s="203">
        <v>19.36</v>
      </c>
      <c r="AH83" s="203">
        <v>0</v>
      </c>
      <c r="AI83" s="203">
        <v>32.619999999999997</v>
      </c>
      <c r="AJ83" s="203">
        <v>0</v>
      </c>
      <c r="AK83" s="203">
        <v>58.14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1.87</v>
      </c>
      <c r="E84" s="203">
        <v>0</v>
      </c>
      <c r="F84" s="203">
        <v>0</v>
      </c>
      <c r="G84" s="203">
        <v>8.83</v>
      </c>
      <c r="H84" s="203">
        <v>0</v>
      </c>
      <c r="I84" s="203">
        <v>20.04</v>
      </c>
      <c r="J84" s="203">
        <v>1.39</v>
      </c>
      <c r="K84" s="203">
        <v>36.19</v>
      </c>
      <c r="L84" s="203">
        <v>50.08</v>
      </c>
      <c r="M84" s="203">
        <v>0</v>
      </c>
      <c r="N84" s="203">
        <v>0.9</v>
      </c>
      <c r="O84" s="203">
        <v>1.58</v>
      </c>
      <c r="P84" s="203">
        <v>2.0499999999999998</v>
      </c>
      <c r="Q84" s="203">
        <v>5.54</v>
      </c>
      <c r="R84" s="203">
        <v>7.84</v>
      </c>
      <c r="S84" s="203">
        <v>4.74</v>
      </c>
      <c r="T84" s="203">
        <v>0</v>
      </c>
      <c r="U84" s="203">
        <v>7.63</v>
      </c>
      <c r="V84" s="203">
        <v>0.17</v>
      </c>
      <c r="W84" s="203">
        <v>0.37</v>
      </c>
      <c r="X84" s="203">
        <v>1.17</v>
      </c>
      <c r="Y84" s="203">
        <v>0</v>
      </c>
      <c r="Z84" s="203">
        <v>1.96</v>
      </c>
      <c r="AA84" s="203">
        <v>0.72</v>
      </c>
      <c r="AB84" s="203">
        <v>0</v>
      </c>
      <c r="AC84" s="203">
        <v>-1.24</v>
      </c>
      <c r="AD84" s="203">
        <v>0</v>
      </c>
      <c r="AE84" s="203">
        <v>0</v>
      </c>
      <c r="AF84" s="203">
        <v>0</v>
      </c>
      <c r="AG84" s="203">
        <v>19.36</v>
      </c>
      <c r="AH84" s="203">
        <v>0</v>
      </c>
      <c r="AI84" s="203">
        <v>32.619999999999997</v>
      </c>
      <c r="AJ84" s="203">
        <v>0</v>
      </c>
      <c r="AK84" s="203">
        <v>58.14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1.87</v>
      </c>
      <c r="E85" s="203">
        <v>0</v>
      </c>
      <c r="F85" s="203">
        <v>0</v>
      </c>
      <c r="G85" s="203">
        <v>8.83</v>
      </c>
      <c r="H85" s="203">
        <v>0</v>
      </c>
      <c r="I85" s="203">
        <v>20.04</v>
      </c>
      <c r="J85" s="203">
        <v>1.39</v>
      </c>
      <c r="K85" s="203">
        <v>19.79</v>
      </c>
      <c r="L85" s="203">
        <v>41.03</v>
      </c>
      <c r="M85" s="203">
        <v>0</v>
      </c>
      <c r="N85" s="203">
        <v>0.9</v>
      </c>
      <c r="O85" s="203">
        <v>1.58</v>
      </c>
      <c r="P85" s="203">
        <v>2.0499999999999998</v>
      </c>
      <c r="Q85" s="203">
        <v>5.54</v>
      </c>
      <c r="R85" s="203">
        <v>7.84</v>
      </c>
      <c r="S85" s="203">
        <v>4.75</v>
      </c>
      <c r="T85" s="203">
        <v>0</v>
      </c>
      <c r="U85" s="203">
        <v>7.63</v>
      </c>
      <c r="V85" s="203">
        <v>5.27</v>
      </c>
      <c r="W85" s="203">
        <v>0.37</v>
      </c>
      <c r="X85" s="203">
        <v>1.17</v>
      </c>
      <c r="Y85" s="203">
        <v>0</v>
      </c>
      <c r="Z85" s="203">
        <v>1.96</v>
      </c>
      <c r="AA85" s="203">
        <v>0.72</v>
      </c>
      <c r="AB85" s="203">
        <v>0</v>
      </c>
      <c r="AC85" s="203">
        <v>11.67</v>
      </c>
      <c r="AD85" s="203">
        <v>0</v>
      </c>
      <c r="AE85" s="203">
        <v>0</v>
      </c>
      <c r="AF85" s="203">
        <v>0</v>
      </c>
      <c r="AG85" s="203">
        <v>19.36</v>
      </c>
      <c r="AH85" s="203">
        <v>0</v>
      </c>
      <c r="AI85" s="203">
        <v>32.619999999999997</v>
      </c>
      <c r="AJ85" s="203">
        <v>0</v>
      </c>
      <c r="AK85" s="203">
        <v>58.14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1.87</v>
      </c>
      <c r="E86" s="203">
        <v>0</v>
      </c>
      <c r="F86" s="203">
        <v>0</v>
      </c>
      <c r="G86" s="203">
        <v>8.83</v>
      </c>
      <c r="H86" s="203">
        <v>0</v>
      </c>
      <c r="I86" s="203">
        <v>20.04</v>
      </c>
      <c r="J86" s="203">
        <v>1.39</v>
      </c>
      <c r="K86" s="203">
        <v>19.79</v>
      </c>
      <c r="L86" s="203">
        <v>41.03</v>
      </c>
      <c r="M86" s="203">
        <v>0</v>
      </c>
      <c r="N86" s="203">
        <v>0.9</v>
      </c>
      <c r="O86" s="203">
        <v>1.58</v>
      </c>
      <c r="P86" s="203">
        <v>2.0499999999999998</v>
      </c>
      <c r="Q86" s="203">
        <v>5.54</v>
      </c>
      <c r="R86" s="203">
        <v>7.84</v>
      </c>
      <c r="S86" s="203">
        <v>4.75</v>
      </c>
      <c r="T86" s="203">
        <v>0</v>
      </c>
      <c r="U86" s="203">
        <v>7.63</v>
      </c>
      <c r="V86" s="203">
        <v>5.27</v>
      </c>
      <c r="W86" s="203">
        <v>0.37</v>
      </c>
      <c r="X86" s="203">
        <v>1.17</v>
      </c>
      <c r="Y86" s="203">
        <v>0</v>
      </c>
      <c r="Z86" s="203">
        <v>1.96</v>
      </c>
      <c r="AA86" s="203">
        <v>0.72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19.36</v>
      </c>
      <c r="AH86" s="203">
        <v>0</v>
      </c>
      <c r="AI86" s="203">
        <v>32.619999999999997</v>
      </c>
      <c r="AJ86" s="203">
        <v>0</v>
      </c>
      <c r="AK86" s="203">
        <v>58.14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1.87</v>
      </c>
      <c r="E87" s="203">
        <v>0</v>
      </c>
      <c r="F87" s="203">
        <v>0</v>
      </c>
      <c r="G87" s="203">
        <v>8.83</v>
      </c>
      <c r="H87" s="203">
        <v>0</v>
      </c>
      <c r="I87" s="203">
        <v>20.04</v>
      </c>
      <c r="J87" s="203">
        <v>1.39</v>
      </c>
      <c r="K87" s="203">
        <v>19.79</v>
      </c>
      <c r="L87" s="203">
        <v>41.03</v>
      </c>
      <c r="M87" s="203">
        <v>0</v>
      </c>
      <c r="N87" s="203">
        <v>0.9</v>
      </c>
      <c r="O87" s="203">
        <v>1.58</v>
      </c>
      <c r="P87" s="203">
        <v>2.16</v>
      </c>
      <c r="Q87" s="203">
        <v>5.54</v>
      </c>
      <c r="R87" s="203">
        <v>7.84</v>
      </c>
      <c r="S87" s="203">
        <v>4.74</v>
      </c>
      <c r="T87" s="203">
        <v>0</v>
      </c>
      <c r="U87" s="203">
        <v>7.63</v>
      </c>
      <c r="V87" s="203">
        <v>5.27</v>
      </c>
      <c r="W87" s="203">
        <v>0.37</v>
      </c>
      <c r="X87" s="203">
        <v>1.17</v>
      </c>
      <c r="Y87" s="203">
        <v>0</v>
      </c>
      <c r="Z87" s="203">
        <v>1.96</v>
      </c>
      <c r="AA87" s="203">
        <v>0.72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58.14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1.87</v>
      </c>
      <c r="E88" s="203">
        <v>0</v>
      </c>
      <c r="F88" s="203">
        <v>0</v>
      </c>
      <c r="G88" s="203">
        <v>8.83</v>
      </c>
      <c r="H88" s="203">
        <v>0</v>
      </c>
      <c r="I88" s="203">
        <v>20.04</v>
      </c>
      <c r="J88" s="203">
        <v>1.39</v>
      </c>
      <c r="K88" s="203">
        <v>19.79</v>
      </c>
      <c r="L88" s="203">
        <v>41.03</v>
      </c>
      <c r="M88" s="203">
        <v>0</v>
      </c>
      <c r="N88" s="203">
        <v>0.9</v>
      </c>
      <c r="O88" s="203">
        <v>1.58</v>
      </c>
      <c r="P88" s="203">
        <v>2.16</v>
      </c>
      <c r="Q88" s="203">
        <v>5.54</v>
      </c>
      <c r="R88" s="203">
        <v>7.84</v>
      </c>
      <c r="S88" s="203">
        <v>4.74</v>
      </c>
      <c r="T88" s="203">
        <v>0</v>
      </c>
      <c r="U88" s="203">
        <v>7.63</v>
      </c>
      <c r="V88" s="203">
        <v>5.27</v>
      </c>
      <c r="W88" s="203">
        <v>0.37</v>
      </c>
      <c r="X88" s="203">
        <v>1.17</v>
      </c>
      <c r="Y88" s="203">
        <v>0</v>
      </c>
      <c r="Z88" s="203">
        <v>1.96</v>
      </c>
      <c r="AA88" s="203">
        <v>0.72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58.14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1.87</v>
      </c>
      <c r="E89" s="203">
        <v>0</v>
      </c>
      <c r="F89" s="203">
        <v>0</v>
      </c>
      <c r="G89" s="203">
        <v>8.83</v>
      </c>
      <c r="H89" s="203">
        <v>0</v>
      </c>
      <c r="I89" s="203">
        <v>20.04</v>
      </c>
      <c r="J89" s="203">
        <v>1.39</v>
      </c>
      <c r="K89" s="203">
        <v>19.79</v>
      </c>
      <c r="L89" s="203">
        <v>41.03</v>
      </c>
      <c r="M89" s="203">
        <v>0</v>
      </c>
      <c r="N89" s="203">
        <v>0.9</v>
      </c>
      <c r="O89" s="203">
        <v>1.58</v>
      </c>
      <c r="P89" s="203">
        <v>2.16</v>
      </c>
      <c r="Q89" s="203">
        <v>5.54</v>
      </c>
      <c r="R89" s="203">
        <v>6.42</v>
      </c>
      <c r="S89" s="203">
        <v>3.7</v>
      </c>
      <c r="T89" s="203">
        <v>0</v>
      </c>
      <c r="U89" s="203">
        <v>7.63</v>
      </c>
      <c r="V89" s="203">
        <v>5.27</v>
      </c>
      <c r="W89" s="203">
        <v>0.37</v>
      </c>
      <c r="X89" s="203">
        <v>0.11</v>
      </c>
      <c r="Y89" s="203">
        <v>0</v>
      </c>
      <c r="Z89" s="203">
        <v>0</v>
      </c>
      <c r="AA89" s="203">
        <v>0.72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58.14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1.87</v>
      </c>
      <c r="E90" s="203">
        <v>0</v>
      </c>
      <c r="F90" s="203">
        <v>0</v>
      </c>
      <c r="G90" s="203">
        <v>8.83</v>
      </c>
      <c r="H90" s="203">
        <v>0</v>
      </c>
      <c r="I90" s="203">
        <v>20.04</v>
      </c>
      <c r="J90" s="203">
        <v>1.39</v>
      </c>
      <c r="K90" s="203">
        <v>36.19</v>
      </c>
      <c r="L90" s="203">
        <v>55.8</v>
      </c>
      <c r="M90" s="203">
        <v>0</v>
      </c>
      <c r="N90" s="203">
        <v>0.9</v>
      </c>
      <c r="O90" s="203">
        <v>1.58</v>
      </c>
      <c r="P90" s="203">
        <v>2.16</v>
      </c>
      <c r="Q90" s="203">
        <v>5.54</v>
      </c>
      <c r="R90" s="203">
        <v>6.42</v>
      </c>
      <c r="S90" s="203">
        <v>3.7</v>
      </c>
      <c r="T90" s="203">
        <v>0</v>
      </c>
      <c r="U90" s="203">
        <v>7.63</v>
      </c>
      <c r="V90" s="203">
        <v>5.27</v>
      </c>
      <c r="W90" s="203">
        <v>0.37</v>
      </c>
      <c r="X90" s="203">
        <v>1.17</v>
      </c>
      <c r="Y90" s="203">
        <v>0</v>
      </c>
      <c r="Z90" s="203">
        <v>1.96</v>
      </c>
      <c r="AA90" s="203">
        <v>12.84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58.14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1.87</v>
      </c>
      <c r="E91" s="203">
        <v>0</v>
      </c>
      <c r="F91" s="203">
        <v>0</v>
      </c>
      <c r="G91" s="203">
        <v>8.83</v>
      </c>
      <c r="H91" s="203">
        <v>0</v>
      </c>
      <c r="I91" s="203">
        <v>20.04</v>
      </c>
      <c r="J91" s="203">
        <v>1.39</v>
      </c>
      <c r="K91" s="203">
        <v>36.19</v>
      </c>
      <c r="L91" s="203">
        <v>55.8</v>
      </c>
      <c r="M91" s="203">
        <v>0</v>
      </c>
      <c r="N91" s="203">
        <v>0.95</v>
      </c>
      <c r="O91" s="203">
        <v>1.58</v>
      </c>
      <c r="P91" s="203">
        <v>2.16</v>
      </c>
      <c r="Q91" s="203">
        <v>5.54</v>
      </c>
      <c r="R91" s="203">
        <v>6.21</v>
      </c>
      <c r="S91" s="203">
        <v>4.68</v>
      </c>
      <c r="T91" s="203">
        <v>0</v>
      </c>
      <c r="U91" s="203">
        <v>7.63</v>
      </c>
      <c r="V91" s="203">
        <v>5.27</v>
      </c>
      <c r="W91" s="203">
        <v>0.37</v>
      </c>
      <c r="X91" s="203">
        <v>1.17</v>
      </c>
      <c r="Y91" s="203">
        <v>0</v>
      </c>
      <c r="Z91" s="203">
        <v>1.96</v>
      </c>
      <c r="AA91" s="203">
        <v>12.84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58.14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1.87</v>
      </c>
      <c r="E92" s="203">
        <v>0</v>
      </c>
      <c r="F92" s="203">
        <v>0</v>
      </c>
      <c r="G92" s="203">
        <v>8.83</v>
      </c>
      <c r="H92" s="203">
        <v>0</v>
      </c>
      <c r="I92" s="203">
        <v>20.04</v>
      </c>
      <c r="J92" s="203">
        <v>1.39</v>
      </c>
      <c r="K92" s="203">
        <v>36.19</v>
      </c>
      <c r="L92" s="203">
        <v>55.8</v>
      </c>
      <c r="M92" s="203">
        <v>0</v>
      </c>
      <c r="N92" s="203">
        <v>0.95</v>
      </c>
      <c r="O92" s="203">
        <v>1.58</v>
      </c>
      <c r="P92" s="203">
        <v>2.16</v>
      </c>
      <c r="Q92" s="203">
        <v>5.54</v>
      </c>
      <c r="R92" s="203">
        <v>6.21</v>
      </c>
      <c r="S92" s="203">
        <v>4.68</v>
      </c>
      <c r="T92" s="203">
        <v>0</v>
      </c>
      <c r="U92" s="203">
        <v>7.63</v>
      </c>
      <c r="V92" s="203">
        <v>5.27</v>
      </c>
      <c r="W92" s="203">
        <v>0.37</v>
      </c>
      <c r="X92" s="203">
        <v>1.17</v>
      </c>
      <c r="Y92" s="203">
        <v>0</v>
      </c>
      <c r="Z92" s="203">
        <v>1.96</v>
      </c>
      <c r="AA92" s="203">
        <v>12.84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58.14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1.87</v>
      </c>
      <c r="E93" s="203">
        <v>0</v>
      </c>
      <c r="F93" s="203">
        <v>0</v>
      </c>
      <c r="G93" s="203">
        <v>8.83</v>
      </c>
      <c r="H93" s="203">
        <v>0</v>
      </c>
      <c r="I93" s="203">
        <v>20.04</v>
      </c>
      <c r="J93" s="203">
        <v>1.39</v>
      </c>
      <c r="K93" s="203">
        <v>36.19</v>
      </c>
      <c r="L93" s="203">
        <v>55.8</v>
      </c>
      <c r="M93" s="203">
        <v>0</v>
      </c>
      <c r="N93" s="203">
        <v>0.95</v>
      </c>
      <c r="O93" s="203">
        <v>1.58</v>
      </c>
      <c r="P93" s="203">
        <v>2.16</v>
      </c>
      <c r="Q93" s="203">
        <v>5.54</v>
      </c>
      <c r="R93" s="203">
        <v>5.4</v>
      </c>
      <c r="S93" s="203">
        <v>3.32</v>
      </c>
      <c r="T93" s="203">
        <v>0</v>
      </c>
      <c r="U93" s="203">
        <v>7.63</v>
      </c>
      <c r="V93" s="203">
        <v>4.84</v>
      </c>
      <c r="W93" s="203">
        <v>6.72</v>
      </c>
      <c r="X93" s="203">
        <v>1.05</v>
      </c>
      <c r="Y93" s="203">
        <v>0</v>
      </c>
      <c r="Z93" s="203">
        <v>22.03</v>
      </c>
      <c r="AA93" s="203">
        <v>12.84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58.14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1.87</v>
      </c>
      <c r="E94" s="203">
        <v>0</v>
      </c>
      <c r="F94" s="203">
        <v>0</v>
      </c>
      <c r="G94" s="203">
        <v>8.83</v>
      </c>
      <c r="H94" s="203">
        <v>0</v>
      </c>
      <c r="I94" s="203">
        <v>20.04</v>
      </c>
      <c r="J94" s="203">
        <v>1.39</v>
      </c>
      <c r="K94" s="203">
        <v>36.19</v>
      </c>
      <c r="L94" s="203">
        <v>55.8</v>
      </c>
      <c r="M94" s="203">
        <v>0</v>
      </c>
      <c r="N94" s="203">
        <v>0.95</v>
      </c>
      <c r="O94" s="203">
        <v>1.58</v>
      </c>
      <c r="P94" s="203">
        <v>2.16</v>
      </c>
      <c r="Q94" s="203">
        <v>5.54</v>
      </c>
      <c r="R94" s="203">
        <v>5.4</v>
      </c>
      <c r="S94" s="203">
        <v>3.32</v>
      </c>
      <c r="T94" s="203">
        <v>0</v>
      </c>
      <c r="U94" s="203">
        <v>7.63</v>
      </c>
      <c r="V94" s="203">
        <v>5.27</v>
      </c>
      <c r="W94" s="203">
        <v>6.71</v>
      </c>
      <c r="X94" s="203">
        <v>1.17</v>
      </c>
      <c r="Y94" s="203">
        <v>0</v>
      </c>
      <c r="Z94" s="203">
        <v>33.92</v>
      </c>
      <c r="AA94" s="203">
        <v>12.84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58.14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1.87</v>
      </c>
      <c r="E95" s="203">
        <v>0</v>
      </c>
      <c r="F95" s="203">
        <v>0</v>
      </c>
      <c r="G95" s="203">
        <v>8.83</v>
      </c>
      <c r="H95" s="203">
        <v>0</v>
      </c>
      <c r="I95" s="203">
        <v>20.04</v>
      </c>
      <c r="J95" s="203">
        <v>1.39</v>
      </c>
      <c r="K95" s="203">
        <v>36.19</v>
      </c>
      <c r="L95" s="203">
        <v>55.8</v>
      </c>
      <c r="M95" s="203">
        <v>0</v>
      </c>
      <c r="N95" s="203">
        <v>0.95</v>
      </c>
      <c r="O95" s="203">
        <v>1.58</v>
      </c>
      <c r="P95" s="203">
        <v>2.16</v>
      </c>
      <c r="Q95" s="203">
        <v>5.54</v>
      </c>
      <c r="R95" s="203">
        <v>5.4</v>
      </c>
      <c r="S95" s="203">
        <v>3.32</v>
      </c>
      <c r="T95" s="203">
        <v>0</v>
      </c>
      <c r="U95" s="203">
        <v>7.63</v>
      </c>
      <c r="V95" s="203">
        <v>5.27</v>
      </c>
      <c r="W95" s="203">
        <v>6.71</v>
      </c>
      <c r="X95" s="203">
        <v>19.2</v>
      </c>
      <c r="Y95" s="203">
        <v>0</v>
      </c>
      <c r="Z95" s="203">
        <v>30.21</v>
      </c>
      <c r="AA95" s="203">
        <v>12.84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58.14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1.87</v>
      </c>
      <c r="E96" s="203">
        <v>0</v>
      </c>
      <c r="F96" s="203">
        <v>0</v>
      </c>
      <c r="G96" s="203">
        <v>8.83</v>
      </c>
      <c r="H96" s="203">
        <v>0</v>
      </c>
      <c r="I96" s="203">
        <v>20.04</v>
      </c>
      <c r="J96" s="203">
        <v>1.39</v>
      </c>
      <c r="K96" s="203">
        <v>36.19</v>
      </c>
      <c r="L96" s="203">
        <v>55.8</v>
      </c>
      <c r="M96" s="203">
        <v>0</v>
      </c>
      <c r="N96" s="203">
        <v>0.95</v>
      </c>
      <c r="O96" s="203">
        <v>1.58</v>
      </c>
      <c r="P96" s="203">
        <v>2.16</v>
      </c>
      <c r="Q96" s="203">
        <v>5.54</v>
      </c>
      <c r="R96" s="203">
        <v>5.4</v>
      </c>
      <c r="S96" s="203">
        <v>3.32</v>
      </c>
      <c r="T96" s="203">
        <v>0</v>
      </c>
      <c r="U96" s="203">
        <v>7.63</v>
      </c>
      <c r="V96" s="203">
        <v>5.27</v>
      </c>
      <c r="W96" s="203">
        <v>6.71</v>
      </c>
      <c r="X96" s="203">
        <v>19.2</v>
      </c>
      <c r="Y96" s="203">
        <v>0</v>
      </c>
      <c r="Z96" s="203">
        <v>30.21</v>
      </c>
      <c r="AA96" s="203">
        <v>12.84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58.14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1.87</v>
      </c>
      <c r="E97" s="203">
        <v>0</v>
      </c>
      <c r="F97" s="203">
        <v>0</v>
      </c>
      <c r="G97" s="203">
        <v>8.83</v>
      </c>
      <c r="H97" s="203">
        <v>0</v>
      </c>
      <c r="I97" s="203">
        <v>20.04</v>
      </c>
      <c r="J97" s="203">
        <v>1.39</v>
      </c>
      <c r="K97" s="203">
        <v>36.19</v>
      </c>
      <c r="L97" s="203">
        <v>55.8</v>
      </c>
      <c r="M97" s="203">
        <v>0</v>
      </c>
      <c r="N97" s="203">
        <v>0.95</v>
      </c>
      <c r="O97" s="203">
        <v>1.58</v>
      </c>
      <c r="P97" s="203">
        <v>2.16</v>
      </c>
      <c r="Q97" s="203">
        <v>5.54</v>
      </c>
      <c r="R97" s="203">
        <v>5.4</v>
      </c>
      <c r="S97" s="203">
        <v>3.32</v>
      </c>
      <c r="T97" s="203">
        <v>0</v>
      </c>
      <c r="U97" s="203">
        <v>7.63</v>
      </c>
      <c r="V97" s="203">
        <v>5.27</v>
      </c>
      <c r="W97" s="203">
        <v>6.71</v>
      </c>
      <c r="X97" s="203">
        <v>19.2</v>
      </c>
      <c r="Y97" s="203">
        <v>0</v>
      </c>
      <c r="Z97" s="203">
        <v>30.21</v>
      </c>
      <c r="AA97" s="203">
        <v>12.84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58.14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1.87</v>
      </c>
      <c r="E98" s="203">
        <v>0</v>
      </c>
      <c r="F98" s="203">
        <v>0</v>
      </c>
      <c r="G98" s="203">
        <v>8.83</v>
      </c>
      <c r="H98" s="203">
        <v>0</v>
      </c>
      <c r="I98" s="203">
        <v>20.04</v>
      </c>
      <c r="J98" s="203">
        <v>1.39</v>
      </c>
      <c r="K98" s="203">
        <v>36.19</v>
      </c>
      <c r="L98" s="203">
        <v>55.8</v>
      </c>
      <c r="M98" s="203">
        <v>0</v>
      </c>
      <c r="N98" s="203">
        <v>0.95</v>
      </c>
      <c r="O98" s="203">
        <v>1.58</v>
      </c>
      <c r="P98" s="203">
        <v>2.16</v>
      </c>
      <c r="Q98" s="203">
        <v>5.54</v>
      </c>
      <c r="R98" s="203">
        <v>5.4</v>
      </c>
      <c r="S98" s="203">
        <v>3.32</v>
      </c>
      <c r="T98" s="203">
        <v>0</v>
      </c>
      <c r="U98" s="203">
        <v>7.63</v>
      </c>
      <c r="V98" s="203">
        <v>5.27</v>
      </c>
      <c r="W98" s="203">
        <v>6.71</v>
      </c>
      <c r="X98" s="203">
        <v>19.2</v>
      </c>
      <c r="Y98" s="203">
        <v>0</v>
      </c>
      <c r="Z98" s="203">
        <v>30.21</v>
      </c>
      <c r="AA98" s="203">
        <v>12.84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58.14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2.718000000000001E-2</v>
      </c>
      <c r="E99">
        <f t="shared" si="0"/>
        <v>0</v>
      </c>
      <c r="F99">
        <f t="shared" si="0"/>
        <v>0</v>
      </c>
      <c r="G99">
        <f t="shared" si="0"/>
        <v>0.15894000000000008</v>
      </c>
      <c r="H99">
        <f t="shared" si="0"/>
        <v>0</v>
      </c>
      <c r="I99">
        <f t="shared" si="0"/>
        <v>0.48095999999999939</v>
      </c>
      <c r="J99">
        <f t="shared" si="0"/>
        <v>3.3360000000000001E-2</v>
      </c>
      <c r="K99">
        <f t="shared" si="0"/>
        <v>0.75688</v>
      </c>
      <c r="L99">
        <f t="shared" si="0"/>
        <v>1.270484999999999</v>
      </c>
      <c r="M99">
        <f t="shared" si="0"/>
        <v>0</v>
      </c>
      <c r="N99">
        <f t="shared" si="0"/>
        <v>2.5937500000000058E-2</v>
      </c>
      <c r="O99">
        <f t="shared" si="0"/>
        <v>3.7920000000000016E-2</v>
      </c>
      <c r="P99">
        <f t="shared" si="0"/>
        <v>5.1060000000000057E-2</v>
      </c>
      <c r="Q99">
        <f t="shared" si="0"/>
        <v>0.13296000000000019</v>
      </c>
      <c r="R99">
        <f t="shared" si="0"/>
        <v>0.1313249999999998</v>
      </c>
      <c r="S99">
        <f t="shared" si="0"/>
        <v>7.8872499999999998E-2</v>
      </c>
      <c r="T99">
        <f t="shared" si="0"/>
        <v>0</v>
      </c>
      <c r="U99">
        <f t="shared" si="0"/>
        <v>0.18311999999999992</v>
      </c>
      <c r="V99">
        <f t="shared" si="0"/>
        <v>9.8324999999999982E-2</v>
      </c>
      <c r="W99">
        <f t="shared" si="0"/>
        <v>8.7247499999999992E-2</v>
      </c>
      <c r="X99">
        <f t="shared" si="0"/>
        <v>0.24309249999999952</v>
      </c>
      <c r="Y99">
        <f t="shared" si="0"/>
        <v>0</v>
      </c>
      <c r="Z99">
        <f t="shared" si="0"/>
        <v>0.50655749999999988</v>
      </c>
      <c r="AA99">
        <f t="shared" si="0"/>
        <v>0.22569000000000036</v>
      </c>
      <c r="AB99">
        <f t="shared" si="0"/>
        <v>0</v>
      </c>
      <c r="AC99">
        <f t="shared" si="0"/>
        <v>0.26115999999999978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1.3953600000000015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</v>
      </c>
      <c r="AH3" s="203">
        <v>0</v>
      </c>
      <c r="AI3" s="203">
        <v>12.3</v>
      </c>
      <c r="AJ3" s="203">
        <v>0</v>
      </c>
      <c r="AK3" s="203">
        <v>5.88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</v>
      </c>
      <c r="AH4" s="203">
        <v>0</v>
      </c>
      <c r="AI4" s="203">
        <v>12.3</v>
      </c>
      <c r="AJ4" s="203">
        <v>0</v>
      </c>
      <c r="AK4" s="203">
        <v>5.88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</v>
      </c>
      <c r="AH5" s="203">
        <v>0</v>
      </c>
      <c r="AI5" s="203">
        <v>12.3</v>
      </c>
      <c r="AJ5" s="203">
        <v>0</v>
      </c>
      <c r="AK5" s="203">
        <v>5.88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</v>
      </c>
      <c r="AH6" s="203">
        <v>0</v>
      </c>
      <c r="AI6" s="203">
        <v>12.3</v>
      </c>
      <c r="AJ6" s="203">
        <v>0</v>
      </c>
      <c r="AK6" s="203">
        <v>5.88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</v>
      </c>
      <c r="AH7" s="203">
        <v>0</v>
      </c>
      <c r="AI7" s="203">
        <v>12.3</v>
      </c>
      <c r="AJ7" s="203">
        <v>0</v>
      </c>
      <c r="AK7" s="203">
        <v>5.88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</v>
      </c>
      <c r="AH8" s="203">
        <v>0</v>
      </c>
      <c r="AI8" s="203">
        <v>12.3</v>
      </c>
      <c r="AJ8" s="203">
        <v>0</v>
      </c>
      <c r="AK8" s="203">
        <v>5.88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</v>
      </c>
      <c r="AH9" s="203">
        <v>0</v>
      </c>
      <c r="AI9" s="203">
        <v>12.3</v>
      </c>
      <c r="AJ9" s="203">
        <v>0</v>
      </c>
      <c r="AK9" s="203">
        <v>5.88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</v>
      </c>
      <c r="AH10" s="203">
        <v>0</v>
      </c>
      <c r="AI10" s="203">
        <v>12.3</v>
      </c>
      <c r="AJ10" s="203">
        <v>0</v>
      </c>
      <c r="AK10" s="203">
        <v>5.88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</v>
      </c>
      <c r="AH11" s="203">
        <v>0</v>
      </c>
      <c r="AI11" s="203">
        <v>12.3</v>
      </c>
      <c r="AJ11" s="203">
        <v>0</v>
      </c>
      <c r="AK11" s="203">
        <v>5.88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</v>
      </c>
      <c r="AH12" s="203">
        <v>0</v>
      </c>
      <c r="AI12" s="203">
        <v>12.3</v>
      </c>
      <c r="AJ12" s="203">
        <v>0</v>
      </c>
      <c r="AK12" s="203">
        <v>5.88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</v>
      </c>
      <c r="AH13" s="203">
        <v>0</v>
      </c>
      <c r="AI13" s="203">
        <v>12.3</v>
      </c>
      <c r="AJ13" s="203">
        <v>0</v>
      </c>
      <c r="AK13" s="203">
        <v>5.88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</v>
      </c>
      <c r="AH14" s="203">
        <v>0</v>
      </c>
      <c r="AI14" s="203">
        <v>12.3</v>
      </c>
      <c r="AJ14" s="203">
        <v>0</v>
      </c>
      <c r="AK14" s="203">
        <v>5.88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</v>
      </c>
      <c r="AH15" s="203">
        <v>0</v>
      </c>
      <c r="AI15" s="203">
        <v>12.3</v>
      </c>
      <c r="AJ15" s="203">
        <v>0</v>
      </c>
      <c r="AK15" s="203">
        <v>5.88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</v>
      </c>
      <c r="AH16" s="203">
        <v>0</v>
      </c>
      <c r="AI16" s="203">
        <v>12.3</v>
      </c>
      <c r="AJ16" s="203">
        <v>0</v>
      </c>
      <c r="AK16" s="203">
        <v>5.88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</v>
      </c>
      <c r="AH17" s="203">
        <v>0</v>
      </c>
      <c r="AI17" s="203">
        <v>12.3</v>
      </c>
      <c r="AJ17" s="203">
        <v>0</v>
      </c>
      <c r="AK17" s="203">
        <v>5.88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</v>
      </c>
      <c r="AH18" s="203">
        <v>0</v>
      </c>
      <c r="AI18" s="203">
        <v>12.3</v>
      </c>
      <c r="AJ18" s="203">
        <v>0</v>
      </c>
      <c r="AK18" s="203">
        <v>5.88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</v>
      </c>
      <c r="AH19" s="203">
        <v>0</v>
      </c>
      <c r="AI19" s="203">
        <v>12.3</v>
      </c>
      <c r="AJ19" s="203">
        <v>0</v>
      </c>
      <c r="AK19" s="203">
        <v>5.88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</v>
      </c>
      <c r="AH20" s="203">
        <v>0</v>
      </c>
      <c r="AI20" s="203">
        <v>12.3</v>
      </c>
      <c r="AJ20" s="203">
        <v>0</v>
      </c>
      <c r="AK20" s="203">
        <v>5.88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</v>
      </c>
      <c r="AH21" s="203">
        <v>0</v>
      </c>
      <c r="AI21" s="203">
        <v>12.3</v>
      </c>
      <c r="AJ21" s="203">
        <v>0</v>
      </c>
      <c r="AK21" s="203">
        <v>5.88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</v>
      </c>
      <c r="AH22" s="203">
        <v>0</v>
      </c>
      <c r="AI22" s="203">
        <v>12.3</v>
      </c>
      <c r="AJ22" s="203">
        <v>0</v>
      </c>
      <c r="AK22" s="203">
        <v>5.88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</v>
      </c>
      <c r="AH23" s="203">
        <v>0</v>
      </c>
      <c r="AI23" s="203">
        <v>12.3</v>
      </c>
      <c r="AJ23" s="203">
        <v>0</v>
      </c>
      <c r="AK23" s="203">
        <v>5.88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</v>
      </c>
      <c r="AH24" s="203">
        <v>0</v>
      </c>
      <c r="AI24" s="203">
        <v>12.3</v>
      </c>
      <c r="AJ24" s="203">
        <v>0</v>
      </c>
      <c r="AK24" s="203">
        <v>5.88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</v>
      </c>
      <c r="AH25" s="203">
        <v>0</v>
      </c>
      <c r="AI25" s="203">
        <v>12.3</v>
      </c>
      <c r="AJ25" s="203">
        <v>0</v>
      </c>
      <c r="AK25" s="203">
        <v>5.88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</v>
      </c>
      <c r="AH26" s="203">
        <v>0</v>
      </c>
      <c r="AI26" s="203">
        <v>12.3</v>
      </c>
      <c r="AJ26" s="203">
        <v>0</v>
      </c>
      <c r="AK26" s="203">
        <v>5.88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</v>
      </c>
      <c r="AH27" s="203">
        <v>0</v>
      </c>
      <c r="AI27" s="203">
        <v>12.3</v>
      </c>
      <c r="AJ27" s="203">
        <v>0</v>
      </c>
      <c r="AK27" s="203">
        <v>5.88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</v>
      </c>
      <c r="AH28" s="203">
        <v>0</v>
      </c>
      <c r="AI28" s="203">
        <v>12.3</v>
      </c>
      <c r="AJ28" s="203">
        <v>0</v>
      </c>
      <c r="AK28" s="203">
        <v>5.88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</v>
      </c>
      <c r="AH29" s="203">
        <v>0</v>
      </c>
      <c r="AI29" s="203">
        <v>12.3</v>
      </c>
      <c r="AJ29" s="203">
        <v>0</v>
      </c>
      <c r="AK29" s="203">
        <v>5.88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</v>
      </c>
      <c r="AH30" s="203">
        <v>0</v>
      </c>
      <c r="AI30" s="203">
        <v>12.3</v>
      </c>
      <c r="AJ30" s="203">
        <v>0</v>
      </c>
      <c r="AK30" s="203">
        <v>5.88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</v>
      </c>
      <c r="AH31" s="203">
        <v>0</v>
      </c>
      <c r="AI31" s="203">
        <v>12.3</v>
      </c>
      <c r="AJ31" s="203">
        <v>0</v>
      </c>
      <c r="AK31" s="203">
        <v>5.88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</v>
      </c>
      <c r="AH32" s="203">
        <v>0</v>
      </c>
      <c r="AI32" s="203">
        <v>12.3</v>
      </c>
      <c r="AJ32" s="203">
        <v>0</v>
      </c>
      <c r="AK32" s="203">
        <v>5.88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</v>
      </c>
      <c r="AH33" s="203">
        <v>0</v>
      </c>
      <c r="AI33" s="203">
        <v>12.3</v>
      </c>
      <c r="AJ33" s="203">
        <v>0</v>
      </c>
      <c r="AK33" s="203">
        <v>5.88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</v>
      </c>
      <c r="AH34" s="203">
        <v>0</v>
      </c>
      <c r="AI34" s="203">
        <v>12.3</v>
      </c>
      <c r="AJ34" s="203">
        <v>0</v>
      </c>
      <c r="AK34" s="203">
        <v>5.88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</v>
      </c>
      <c r="AH35" s="203">
        <v>0</v>
      </c>
      <c r="AI35" s="203">
        <v>12.3</v>
      </c>
      <c r="AJ35" s="203">
        <v>0</v>
      </c>
      <c r="AK35" s="203">
        <v>5.88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</v>
      </c>
      <c r="AH36" s="203">
        <v>0</v>
      </c>
      <c r="AI36" s="203">
        <v>12.3</v>
      </c>
      <c r="AJ36" s="203">
        <v>0</v>
      </c>
      <c r="AK36" s="203">
        <v>5.88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</v>
      </c>
      <c r="AH37" s="203">
        <v>0</v>
      </c>
      <c r="AI37" s="203">
        <v>12.3</v>
      </c>
      <c r="AJ37" s="203">
        <v>0</v>
      </c>
      <c r="AK37" s="203">
        <v>5.88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</v>
      </c>
      <c r="AH38" s="203">
        <v>0</v>
      </c>
      <c r="AI38" s="203">
        <v>12.3</v>
      </c>
      <c r="AJ38" s="203">
        <v>0</v>
      </c>
      <c r="AK38" s="203">
        <v>5.88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</v>
      </c>
      <c r="AH39" s="203">
        <v>0</v>
      </c>
      <c r="AI39" s="203">
        <v>12.3</v>
      </c>
      <c r="AJ39" s="203">
        <v>0</v>
      </c>
      <c r="AK39" s="203">
        <v>5.88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</v>
      </c>
      <c r="AH40" s="203">
        <v>0</v>
      </c>
      <c r="AI40" s="203">
        <v>12.3</v>
      </c>
      <c r="AJ40" s="203">
        <v>0</v>
      </c>
      <c r="AK40" s="203">
        <v>5.88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</v>
      </c>
      <c r="AH41" s="203">
        <v>0</v>
      </c>
      <c r="AI41" s="203">
        <v>12.3</v>
      </c>
      <c r="AJ41" s="203">
        <v>0</v>
      </c>
      <c r="AK41" s="203">
        <v>5.88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</v>
      </c>
      <c r="AH42" s="203">
        <v>0</v>
      </c>
      <c r="AI42" s="203">
        <v>12.3</v>
      </c>
      <c r="AJ42" s="203">
        <v>0</v>
      </c>
      <c r="AK42" s="203">
        <v>5.88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</v>
      </c>
      <c r="AH43" s="203">
        <v>0</v>
      </c>
      <c r="AI43" s="203">
        <v>12.3</v>
      </c>
      <c r="AJ43" s="203">
        <v>0</v>
      </c>
      <c r="AK43" s="203">
        <v>5.88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</v>
      </c>
      <c r="AH44" s="203">
        <v>0</v>
      </c>
      <c r="AI44" s="203">
        <v>12.3</v>
      </c>
      <c r="AJ44" s="203">
        <v>0</v>
      </c>
      <c r="AK44" s="203">
        <v>5.88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</v>
      </c>
      <c r="AH45" s="203">
        <v>0</v>
      </c>
      <c r="AI45" s="203">
        <v>12.3</v>
      </c>
      <c r="AJ45" s="203">
        <v>0</v>
      </c>
      <c r="AK45" s="203">
        <v>5.88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</v>
      </c>
      <c r="AH46" s="203">
        <v>0</v>
      </c>
      <c r="AI46" s="203">
        <v>12.3</v>
      </c>
      <c r="AJ46" s="203">
        <v>0</v>
      </c>
      <c r="AK46" s="203">
        <v>5.88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</v>
      </c>
      <c r="AH47" s="203">
        <v>0</v>
      </c>
      <c r="AI47" s="203">
        <v>12.3</v>
      </c>
      <c r="AJ47" s="203">
        <v>0</v>
      </c>
      <c r="AK47" s="203">
        <v>5.88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</v>
      </c>
      <c r="AH48" s="203">
        <v>0</v>
      </c>
      <c r="AI48" s="203">
        <v>12.3</v>
      </c>
      <c r="AJ48" s="203">
        <v>0</v>
      </c>
      <c r="AK48" s="203">
        <v>5.88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</v>
      </c>
      <c r="AH49" s="203">
        <v>0</v>
      </c>
      <c r="AI49" s="203">
        <v>12.3</v>
      </c>
      <c r="AJ49" s="203">
        <v>0</v>
      </c>
      <c r="AK49" s="203">
        <v>5.88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</v>
      </c>
      <c r="AH50" s="203">
        <v>0</v>
      </c>
      <c r="AI50" s="203">
        <v>12.3</v>
      </c>
      <c r="AJ50" s="203">
        <v>0</v>
      </c>
      <c r="AK50" s="203">
        <v>5.88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</v>
      </c>
      <c r="AH51" s="203">
        <v>0</v>
      </c>
      <c r="AI51" s="203">
        <v>12.3</v>
      </c>
      <c r="AJ51" s="203">
        <v>0</v>
      </c>
      <c r="AK51" s="203">
        <v>5.88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</v>
      </c>
      <c r="AH52" s="203">
        <v>0</v>
      </c>
      <c r="AI52" s="203">
        <v>12.3</v>
      </c>
      <c r="AJ52" s="203">
        <v>0</v>
      </c>
      <c r="AK52" s="203">
        <v>5.88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</v>
      </c>
      <c r="AH53" s="203">
        <v>0</v>
      </c>
      <c r="AI53" s="203">
        <v>12.3</v>
      </c>
      <c r="AJ53" s="203">
        <v>0</v>
      </c>
      <c r="AK53" s="203">
        <v>5.88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</v>
      </c>
      <c r="AH54" s="203">
        <v>0</v>
      </c>
      <c r="AI54" s="203">
        <v>12.3</v>
      </c>
      <c r="AJ54" s="203">
        <v>0</v>
      </c>
      <c r="AK54" s="203">
        <v>5.88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</v>
      </c>
      <c r="AH55" s="203">
        <v>0</v>
      </c>
      <c r="AI55" s="203">
        <v>12.3</v>
      </c>
      <c r="AJ55" s="203">
        <v>0</v>
      </c>
      <c r="AK55" s="203">
        <v>5.88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</v>
      </c>
      <c r="AH56" s="203">
        <v>0</v>
      </c>
      <c r="AI56" s="203">
        <v>12.3</v>
      </c>
      <c r="AJ56" s="203">
        <v>0</v>
      </c>
      <c r="AK56" s="203">
        <v>5.88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</v>
      </c>
      <c r="AH57" s="203">
        <v>0</v>
      </c>
      <c r="AI57" s="203">
        <v>12.3</v>
      </c>
      <c r="AJ57" s="203">
        <v>0</v>
      </c>
      <c r="AK57" s="203">
        <v>5.88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</v>
      </c>
      <c r="AH58" s="203">
        <v>0</v>
      </c>
      <c r="AI58" s="203">
        <v>12.3</v>
      </c>
      <c r="AJ58" s="203">
        <v>0</v>
      </c>
      <c r="AK58" s="203">
        <v>5.88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</v>
      </c>
      <c r="AH59" s="203">
        <v>0</v>
      </c>
      <c r="AI59" s="203">
        <v>12.3</v>
      </c>
      <c r="AJ59" s="203">
        <v>0</v>
      </c>
      <c r="AK59" s="203">
        <v>5.88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</v>
      </c>
      <c r="AH60" s="203">
        <v>0</v>
      </c>
      <c r="AI60" s="203">
        <v>12.3</v>
      </c>
      <c r="AJ60" s="203">
        <v>0</v>
      </c>
      <c r="AK60" s="203">
        <v>5.88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</v>
      </c>
      <c r="AH61" s="203">
        <v>0</v>
      </c>
      <c r="AI61" s="203">
        <v>12.3</v>
      </c>
      <c r="AJ61" s="203">
        <v>0</v>
      </c>
      <c r="AK61" s="203">
        <v>5.88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</v>
      </c>
      <c r="AH62" s="203">
        <v>0</v>
      </c>
      <c r="AI62" s="203">
        <v>12.3</v>
      </c>
      <c r="AJ62" s="203">
        <v>0</v>
      </c>
      <c r="AK62" s="203">
        <v>5.88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</v>
      </c>
      <c r="AH63" s="203">
        <v>0</v>
      </c>
      <c r="AI63" s="203">
        <v>12.3</v>
      </c>
      <c r="AJ63" s="203">
        <v>0</v>
      </c>
      <c r="AK63" s="203">
        <v>5.88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</v>
      </c>
      <c r="AH64" s="203">
        <v>0</v>
      </c>
      <c r="AI64" s="203">
        <v>12.3</v>
      </c>
      <c r="AJ64" s="203">
        <v>0</v>
      </c>
      <c r="AK64" s="203">
        <v>5.88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</v>
      </c>
      <c r="AH65" s="203">
        <v>0</v>
      </c>
      <c r="AI65" s="203">
        <v>12.3</v>
      </c>
      <c r="AJ65" s="203">
        <v>0</v>
      </c>
      <c r="AK65" s="203">
        <v>5.88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</v>
      </c>
      <c r="AH66" s="203">
        <v>0</v>
      </c>
      <c r="AI66" s="203">
        <v>12.3</v>
      </c>
      <c r="AJ66" s="203">
        <v>0</v>
      </c>
      <c r="AK66" s="203">
        <v>5.88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</v>
      </c>
      <c r="AH67" s="203">
        <v>0</v>
      </c>
      <c r="AI67" s="203">
        <v>12.3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</v>
      </c>
      <c r="AH68" s="203">
        <v>0</v>
      </c>
      <c r="AI68" s="203">
        <v>12.3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</v>
      </c>
      <c r="AH69" s="203">
        <v>0</v>
      </c>
      <c r="AI69" s="203">
        <v>12.3</v>
      </c>
      <c r="AJ69" s="203">
        <v>0</v>
      </c>
      <c r="AK69" s="203">
        <v>5.88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</v>
      </c>
      <c r="AH70" s="203">
        <v>0</v>
      </c>
      <c r="AI70" s="203">
        <v>12.3</v>
      </c>
      <c r="AJ70" s="203">
        <v>0</v>
      </c>
      <c r="AK70" s="203">
        <v>5.88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</v>
      </c>
      <c r="AH71" s="203">
        <v>0</v>
      </c>
      <c r="AI71" s="203">
        <v>12.3</v>
      </c>
      <c r="AJ71" s="203">
        <v>0</v>
      </c>
      <c r="AK71" s="203">
        <v>5.88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</v>
      </c>
      <c r="AH72" s="203">
        <v>0</v>
      </c>
      <c r="AI72" s="203">
        <v>12.3</v>
      </c>
      <c r="AJ72" s="203">
        <v>0</v>
      </c>
      <c r="AK72" s="203">
        <v>5.88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</v>
      </c>
      <c r="AH73" s="203">
        <v>0</v>
      </c>
      <c r="AI73" s="203">
        <v>12.3</v>
      </c>
      <c r="AJ73" s="203">
        <v>0</v>
      </c>
      <c r="AK73" s="203">
        <v>5.88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</v>
      </c>
      <c r="AH74" s="203">
        <v>0</v>
      </c>
      <c r="AI74" s="203">
        <v>12.3</v>
      </c>
      <c r="AJ74" s="203">
        <v>0</v>
      </c>
      <c r="AK74" s="203">
        <v>5.88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</v>
      </c>
      <c r="AH75" s="203">
        <v>0</v>
      </c>
      <c r="AI75" s="203">
        <v>12.3</v>
      </c>
      <c r="AJ75" s="203">
        <v>0</v>
      </c>
      <c r="AK75" s="203">
        <v>5.88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</v>
      </c>
      <c r="AH76" s="203">
        <v>0</v>
      </c>
      <c r="AI76" s="203">
        <v>12.3</v>
      </c>
      <c r="AJ76" s="203">
        <v>0</v>
      </c>
      <c r="AK76" s="203">
        <v>5.88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</v>
      </c>
      <c r="AH77" s="203">
        <v>0</v>
      </c>
      <c r="AI77" s="203">
        <v>12.3</v>
      </c>
      <c r="AJ77" s="203">
        <v>0</v>
      </c>
      <c r="AK77" s="203">
        <v>5.88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</v>
      </c>
      <c r="AH78" s="203">
        <v>0</v>
      </c>
      <c r="AI78" s="203">
        <v>12.3</v>
      </c>
      <c r="AJ78" s="203">
        <v>0</v>
      </c>
      <c r="AK78" s="203">
        <v>5.88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</v>
      </c>
      <c r="AH79" s="203">
        <v>0</v>
      </c>
      <c r="AI79" s="203">
        <v>12.3</v>
      </c>
      <c r="AJ79" s="203">
        <v>0</v>
      </c>
      <c r="AK79" s="203">
        <v>5.88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</v>
      </c>
      <c r="AH80" s="203">
        <v>0</v>
      </c>
      <c r="AI80" s="203">
        <v>12.3</v>
      </c>
      <c r="AJ80" s="203">
        <v>0</v>
      </c>
      <c r="AK80" s="203">
        <v>5.88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</v>
      </c>
      <c r="AH81" s="203">
        <v>0</v>
      </c>
      <c r="AI81" s="203">
        <v>12.3</v>
      </c>
      <c r="AJ81" s="203">
        <v>0</v>
      </c>
      <c r="AK81" s="203">
        <v>5.88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</v>
      </c>
      <c r="AH82" s="203">
        <v>0</v>
      </c>
      <c r="AI82" s="203">
        <v>12.3</v>
      </c>
      <c r="AJ82" s="203">
        <v>0</v>
      </c>
      <c r="AK82" s="203">
        <v>5.88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</v>
      </c>
      <c r="AH83" s="203">
        <v>0</v>
      </c>
      <c r="AI83" s="203">
        <v>12.3</v>
      </c>
      <c r="AJ83" s="203">
        <v>0</v>
      </c>
      <c r="AK83" s="203">
        <v>5.88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</v>
      </c>
      <c r="AH84" s="203">
        <v>0</v>
      </c>
      <c r="AI84" s="203">
        <v>12.3</v>
      </c>
      <c r="AJ84" s="203">
        <v>0</v>
      </c>
      <c r="AK84" s="203">
        <v>5.88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</v>
      </c>
      <c r="AH85" s="203">
        <v>0</v>
      </c>
      <c r="AI85" s="203">
        <v>12.3</v>
      </c>
      <c r="AJ85" s="203">
        <v>0</v>
      </c>
      <c r="AK85" s="203">
        <v>5.88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</v>
      </c>
      <c r="AH86" s="203">
        <v>0</v>
      </c>
      <c r="AI86" s="203">
        <v>12.3</v>
      </c>
      <c r="AJ86" s="203">
        <v>0</v>
      </c>
      <c r="AK86" s="203">
        <v>5.88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5.88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5.88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5.88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5.88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5.88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5.88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5.88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5.88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5.88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5.88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5.88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5.88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0.14111999999999991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36.51</v>
      </c>
      <c r="AH3" s="203">
        <v>0</v>
      </c>
      <c r="AI3" s="203">
        <v>61.51</v>
      </c>
      <c r="AJ3" s="203">
        <v>0</v>
      </c>
      <c r="AK3" s="203">
        <v>23.58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36.51</v>
      </c>
      <c r="AH4" s="203">
        <v>0</v>
      </c>
      <c r="AI4" s="203">
        <v>61.51</v>
      </c>
      <c r="AJ4" s="203">
        <v>0</v>
      </c>
      <c r="AK4" s="203">
        <v>23.58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36.51</v>
      </c>
      <c r="AH5" s="203">
        <v>0</v>
      </c>
      <c r="AI5" s="203">
        <v>61.51</v>
      </c>
      <c r="AJ5" s="203">
        <v>0</v>
      </c>
      <c r="AK5" s="203">
        <v>23.58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36.51</v>
      </c>
      <c r="AH6" s="203">
        <v>0</v>
      </c>
      <c r="AI6" s="203">
        <v>61.51</v>
      </c>
      <c r="AJ6" s="203">
        <v>0</v>
      </c>
      <c r="AK6" s="203">
        <v>23.58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36.51</v>
      </c>
      <c r="AH7" s="203">
        <v>0</v>
      </c>
      <c r="AI7" s="203">
        <v>61.51</v>
      </c>
      <c r="AJ7" s="203">
        <v>0</v>
      </c>
      <c r="AK7" s="203">
        <v>23.58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36.51</v>
      </c>
      <c r="AH8" s="203">
        <v>0</v>
      </c>
      <c r="AI8" s="203">
        <v>61.51</v>
      </c>
      <c r="AJ8" s="203">
        <v>0</v>
      </c>
      <c r="AK8" s="203">
        <v>23.58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36.51</v>
      </c>
      <c r="AH9" s="203">
        <v>0</v>
      </c>
      <c r="AI9" s="203">
        <v>61.51</v>
      </c>
      <c r="AJ9" s="203">
        <v>0</v>
      </c>
      <c r="AK9" s="203">
        <v>23.58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36.51</v>
      </c>
      <c r="AH10" s="203">
        <v>0</v>
      </c>
      <c r="AI10" s="203">
        <v>61.51</v>
      </c>
      <c r="AJ10" s="203">
        <v>0</v>
      </c>
      <c r="AK10" s="203">
        <v>23.58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36.51</v>
      </c>
      <c r="AH11" s="203">
        <v>0</v>
      </c>
      <c r="AI11" s="203">
        <v>61.51</v>
      </c>
      <c r="AJ11" s="203">
        <v>0</v>
      </c>
      <c r="AK11" s="203">
        <v>23.58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36.51</v>
      </c>
      <c r="AH12" s="203">
        <v>0</v>
      </c>
      <c r="AI12" s="203">
        <v>61.51</v>
      </c>
      <c r="AJ12" s="203">
        <v>0</v>
      </c>
      <c r="AK12" s="203">
        <v>23.58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36.51</v>
      </c>
      <c r="AH13" s="203">
        <v>0</v>
      </c>
      <c r="AI13" s="203">
        <v>61.51</v>
      </c>
      <c r="AJ13" s="203">
        <v>0</v>
      </c>
      <c r="AK13" s="203">
        <v>23.58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36.51</v>
      </c>
      <c r="AH14" s="203">
        <v>0</v>
      </c>
      <c r="AI14" s="203">
        <v>61.51</v>
      </c>
      <c r="AJ14" s="203">
        <v>0</v>
      </c>
      <c r="AK14" s="203">
        <v>23.58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36.51</v>
      </c>
      <c r="AH15" s="203">
        <v>0</v>
      </c>
      <c r="AI15" s="203">
        <v>61.51</v>
      </c>
      <c r="AJ15" s="203">
        <v>0</v>
      </c>
      <c r="AK15" s="203">
        <v>23.58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36.51</v>
      </c>
      <c r="AH16" s="203">
        <v>0</v>
      </c>
      <c r="AI16" s="203">
        <v>61.51</v>
      </c>
      <c r="AJ16" s="203">
        <v>0</v>
      </c>
      <c r="AK16" s="203">
        <v>23.58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36.51</v>
      </c>
      <c r="AH17" s="203">
        <v>0</v>
      </c>
      <c r="AI17" s="203">
        <v>61.51</v>
      </c>
      <c r="AJ17" s="203">
        <v>0</v>
      </c>
      <c r="AK17" s="203">
        <v>23.58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36.51</v>
      </c>
      <c r="AH18" s="203">
        <v>0</v>
      </c>
      <c r="AI18" s="203">
        <v>61.51</v>
      </c>
      <c r="AJ18" s="203">
        <v>0</v>
      </c>
      <c r="AK18" s="203">
        <v>23.58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36.51</v>
      </c>
      <c r="AH19" s="203">
        <v>0</v>
      </c>
      <c r="AI19" s="203">
        <v>61.51</v>
      </c>
      <c r="AJ19" s="203">
        <v>0</v>
      </c>
      <c r="AK19" s="203">
        <v>23.58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36.51</v>
      </c>
      <c r="AH20" s="203">
        <v>0</v>
      </c>
      <c r="AI20" s="203">
        <v>61.51</v>
      </c>
      <c r="AJ20" s="203">
        <v>0</v>
      </c>
      <c r="AK20" s="203">
        <v>23.58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36.51</v>
      </c>
      <c r="AH21" s="203">
        <v>0</v>
      </c>
      <c r="AI21" s="203">
        <v>61.51</v>
      </c>
      <c r="AJ21" s="203">
        <v>0</v>
      </c>
      <c r="AK21" s="203">
        <v>23.58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36.51</v>
      </c>
      <c r="AH22" s="203">
        <v>0</v>
      </c>
      <c r="AI22" s="203">
        <v>61.51</v>
      </c>
      <c r="AJ22" s="203">
        <v>0</v>
      </c>
      <c r="AK22" s="203">
        <v>23.58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36.51</v>
      </c>
      <c r="AH23" s="203">
        <v>0</v>
      </c>
      <c r="AI23" s="203">
        <v>61.51</v>
      </c>
      <c r="AJ23" s="203">
        <v>0</v>
      </c>
      <c r="AK23" s="203">
        <v>23.58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36.51</v>
      </c>
      <c r="AH24" s="203">
        <v>0</v>
      </c>
      <c r="AI24" s="203">
        <v>61.51</v>
      </c>
      <c r="AJ24" s="203">
        <v>0</v>
      </c>
      <c r="AK24" s="203">
        <v>23.58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36.51</v>
      </c>
      <c r="AH25" s="203">
        <v>0</v>
      </c>
      <c r="AI25" s="203">
        <v>61.51</v>
      </c>
      <c r="AJ25" s="203">
        <v>0</v>
      </c>
      <c r="AK25" s="203">
        <v>23.58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36.51</v>
      </c>
      <c r="AH26" s="203">
        <v>0</v>
      </c>
      <c r="AI26" s="203">
        <v>61.51</v>
      </c>
      <c r="AJ26" s="203">
        <v>0</v>
      </c>
      <c r="AK26" s="203">
        <v>23.58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36.51</v>
      </c>
      <c r="AH27" s="203">
        <v>0</v>
      </c>
      <c r="AI27" s="203">
        <v>61.51</v>
      </c>
      <c r="AJ27" s="203">
        <v>0</v>
      </c>
      <c r="AK27" s="203">
        <v>23.58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36.51</v>
      </c>
      <c r="AH28" s="203">
        <v>0</v>
      </c>
      <c r="AI28" s="203">
        <v>61.51</v>
      </c>
      <c r="AJ28" s="203">
        <v>0</v>
      </c>
      <c r="AK28" s="203">
        <v>23.58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36.51</v>
      </c>
      <c r="AH29" s="203">
        <v>0</v>
      </c>
      <c r="AI29" s="203">
        <v>61.51</v>
      </c>
      <c r="AJ29" s="203">
        <v>0</v>
      </c>
      <c r="AK29" s="203">
        <v>23.58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36.51</v>
      </c>
      <c r="AH30" s="203">
        <v>0</v>
      </c>
      <c r="AI30" s="203">
        <v>61.51</v>
      </c>
      <c r="AJ30" s="203">
        <v>0</v>
      </c>
      <c r="AK30" s="203">
        <v>23.58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36.51</v>
      </c>
      <c r="AH31" s="203">
        <v>0</v>
      </c>
      <c r="AI31" s="203">
        <v>61.51</v>
      </c>
      <c r="AJ31" s="203">
        <v>0</v>
      </c>
      <c r="AK31" s="203">
        <v>23.58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36.51</v>
      </c>
      <c r="AH32" s="203">
        <v>0</v>
      </c>
      <c r="AI32" s="203">
        <v>61.51</v>
      </c>
      <c r="AJ32" s="203">
        <v>0</v>
      </c>
      <c r="AK32" s="203">
        <v>23.58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36.51</v>
      </c>
      <c r="AH33" s="203">
        <v>0</v>
      </c>
      <c r="AI33" s="203">
        <v>61.51</v>
      </c>
      <c r="AJ33" s="203">
        <v>0</v>
      </c>
      <c r="AK33" s="203">
        <v>23.58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36.51</v>
      </c>
      <c r="AH34" s="203">
        <v>0</v>
      </c>
      <c r="AI34" s="203">
        <v>61.51</v>
      </c>
      <c r="AJ34" s="203">
        <v>0</v>
      </c>
      <c r="AK34" s="203">
        <v>23.58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36.51</v>
      </c>
      <c r="AH35" s="203">
        <v>0</v>
      </c>
      <c r="AI35" s="203">
        <v>61.51</v>
      </c>
      <c r="AJ35" s="203">
        <v>0</v>
      </c>
      <c r="AK35" s="203">
        <v>23.58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36.51</v>
      </c>
      <c r="AH36" s="203">
        <v>0</v>
      </c>
      <c r="AI36" s="203">
        <v>61.51</v>
      </c>
      <c r="AJ36" s="203">
        <v>0</v>
      </c>
      <c r="AK36" s="203">
        <v>23.58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36.51</v>
      </c>
      <c r="AH37" s="203">
        <v>0</v>
      </c>
      <c r="AI37" s="203">
        <v>61.51</v>
      </c>
      <c r="AJ37" s="203">
        <v>0</v>
      </c>
      <c r="AK37" s="203">
        <v>23.58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36.51</v>
      </c>
      <c r="AH38" s="203">
        <v>0</v>
      </c>
      <c r="AI38" s="203">
        <v>61.51</v>
      </c>
      <c r="AJ38" s="203">
        <v>0</v>
      </c>
      <c r="AK38" s="203">
        <v>23.58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36.51</v>
      </c>
      <c r="AH39" s="203">
        <v>0</v>
      </c>
      <c r="AI39" s="203">
        <v>61.51</v>
      </c>
      <c r="AJ39" s="203">
        <v>0</v>
      </c>
      <c r="AK39" s="203">
        <v>23.58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36.51</v>
      </c>
      <c r="AH40" s="203">
        <v>0</v>
      </c>
      <c r="AI40" s="203">
        <v>61.51</v>
      </c>
      <c r="AJ40" s="203">
        <v>0</v>
      </c>
      <c r="AK40" s="203">
        <v>23.58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36.51</v>
      </c>
      <c r="AH41" s="203">
        <v>0</v>
      </c>
      <c r="AI41" s="203">
        <v>61.51</v>
      </c>
      <c r="AJ41" s="203">
        <v>0</v>
      </c>
      <c r="AK41" s="203">
        <v>23.58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36.51</v>
      </c>
      <c r="AH42" s="203">
        <v>0</v>
      </c>
      <c r="AI42" s="203">
        <v>61.51</v>
      </c>
      <c r="AJ42" s="203">
        <v>0</v>
      </c>
      <c r="AK42" s="203">
        <v>23.58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36.51</v>
      </c>
      <c r="AH43" s="203">
        <v>0</v>
      </c>
      <c r="AI43" s="203">
        <v>61.51</v>
      </c>
      <c r="AJ43" s="203">
        <v>0</v>
      </c>
      <c r="AK43" s="203">
        <v>23.58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36.51</v>
      </c>
      <c r="AH44" s="203">
        <v>0</v>
      </c>
      <c r="AI44" s="203">
        <v>61.51</v>
      </c>
      <c r="AJ44" s="203">
        <v>0</v>
      </c>
      <c r="AK44" s="203">
        <v>23.58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36.51</v>
      </c>
      <c r="AH45" s="203">
        <v>0</v>
      </c>
      <c r="AI45" s="203">
        <v>61.51</v>
      </c>
      <c r="AJ45" s="203">
        <v>0</v>
      </c>
      <c r="AK45" s="203">
        <v>23.58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36.51</v>
      </c>
      <c r="AH46" s="203">
        <v>0</v>
      </c>
      <c r="AI46" s="203">
        <v>61.51</v>
      </c>
      <c r="AJ46" s="203">
        <v>0</v>
      </c>
      <c r="AK46" s="203">
        <v>23.58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36.51</v>
      </c>
      <c r="AH47" s="203">
        <v>0</v>
      </c>
      <c r="AI47" s="203">
        <v>61.51</v>
      </c>
      <c r="AJ47" s="203">
        <v>0</v>
      </c>
      <c r="AK47" s="203">
        <v>23.58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36.51</v>
      </c>
      <c r="AH48" s="203">
        <v>0</v>
      </c>
      <c r="AI48" s="203">
        <v>61.51</v>
      </c>
      <c r="AJ48" s="203">
        <v>0</v>
      </c>
      <c r="AK48" s="203">
        <v>23.58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36.51</v>
      </c>
      <c r="AH49" s="203">
        <v>0</v>
      </c>
      <c r="AI49" s="203">
        <v>61.51</v>
      </c>
      <c r="AJ49" s="203">
        <v>0</v>
      </c>
      <c r="AK49" s="203">
        <v>23.58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36.51</v>
      </c>
      <c r="AH50" s="203">
        <v>0</v>
      </c>
      <c r="AI50" s="203">
        <v>61.51</v>
      </c>
      <c r="AJ50" s="203">
        <v>0</v>
      </c>
      <c r="AK50" s="203">
        <v>23.58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2.58</v>
      </c>
      <c r="AD51" s="203">
        <v>0</v>
      </c>
      <c r="AE51" s="203">
        <v>0</v>
      </c>
      <c r="AF51" s="203">
        <v>0</v>
      </c>
      <c r="AG51" s="203">
        <v>36.51</v>
      </c>
      <c r="AH51" s="203">
        <v>0</v>
      </c>
      <c r="AI51" s="203">
        <v>61.51</v>
      </c>
      <c r="AJ51" s="203">
        <v>0</v>
      </c>
      <c r="AK51" s="203">
        <v>23.58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2.58</v>
      </c>
      <c r="AD52" s="203">
        <v>0</v>
      </c>
      <c r="AE52" s="203">
        <v>0</v>
      </c>
      <c r="AF52" s="203">
        <v>0</v>
      </c>
      <c r="AG52" s="203">
        <v>36.51</v>
      </c>
      <c r="AH52" s="203">
        <v>0</v>
      </c>
      <c r="AI52" s="203">
        <v>61.51</v>
      </c>
      <c r="AJ52" s="203">
        <v>0</v>
      </c>
      <c r="AK52" s="203">
        <v>23.58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36.51</v>
      </c>
      <c r="AH53" s="203">
        <v>0</v>
      </c>
      <c r="AI53" s="203">
        <v>61.51</v>
      </c>
      <c r="AJ53" s="203">
        <v>0</v>
      </c>
      <c r="AK53" s="203">
        <v>23.58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36.51</v>
      </c>
      <c r="AH54" s="203">
        <v>0</v>
      </c>
      <c r="AI54" s="203">
        <v>61.51</v>
      </c>
      <c r="AJ54" s="203">
        <v>0</v>
      </c>
      <c r="AK54" s="203">
        <v>23.58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36.51</v>
      </c>
      <c r="AH55" s="203">
        <v>0</v>
      </c>
      <c r="AI55" s="203">
        <v>61.51</v>
      </c>
      <c r="AJ55" s="203">
        <v>0</v>
      </c>
      <c r="AK55" s="203">
        <v>23.58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36.51</v>
      </c>
      <c r="AH56" s="203">
        <v>0</v>
      </c>
      <c r="AI56" s="203">
        <v>61.51</v>
      </c>
      <c r="AJ56" s="203">
        <v>0</v>
      </c>
      <c r="AK56" s="203">
        <v>23.58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36.51</v>
      </c>
      <c r="AH57" s="203">
        <v>0</v>
      </c>
      <c r="AI57" s="203">
        <v>61.51</v>
      </c>
      <c r="AJ57" s="203">
        <v>0</v>
      </c>
      <c r="AK57" s="203">
        <v>23.58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36.51</v>
      </c>
      <c r="AH58" s="203">
        <v>0</v>
      </c>
      <c r="AI58" s="203">
        <v>61.51</v>
      </c>
      <c r="AJ58" s="203">
        <v>0</v>
      </c>
      <c r="AK58" s="203">
        <v>23.58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36.51</v>
      </c>
      <c r="AH59" s="203">
        <v>0</v>
      </c>
      <c r="AI59" s="203">
        <v>61.51</v>
      </c>
      <c r="AJ59" s="203">
        <v>0</v>
      </c>
      <c r="AK59" s="203">
        <v>23.58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36.51</v>
      </c>
      <c r="AH60" s="203">
        <v>0</v>
      </c>
      <c r="AI60" s="203">
        <v>61.51</v>
      </c>
      <c r="AJ60" s="203">
        <v>0</v>
      </c>
      <c r="AK60" s="203">
        <v>23.58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2.62</v>
      </c>
      <c r="AD61" s="203">
        <v>0</v>
      </c>
      <c r="AE61" s="203">
        <v>0</v>
      </c>
      <c r="AF61" s="203">
        <v>0</v>
      </c>
      <c r="AG61" s="203">
        <v>36.51</v>
      </c>
      <c r="AH61" s="203">
        <v>0</v>
      </c>
      <c r="AI61" s="203">
        <v>61.51</v>
      </c>
      <c r="AJ61" s="203">
        <v>0</v>
      </c>
      <c r="AK61" s="203">
        <v>23.58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2.62</v>
      </c>
      <c r="AD62" s="203">
        <v>0</v>
      </c>
      <c r="AE62" s="203">
        <v>0</v>
      </c>
      <c r="AF62" s="203">
        <v>0</v>
      </c>
      <c r="AG62" s="203">
        <v>36.51</v>
      </c>
      <c r="AH62" s="203">
        <v>0</v>
      </c>
      <c r="AI62" s="203">
        <v>61.51</v>
      </c>
      <c r="AJ62" s="203">
        <v>0</v>
      </c>
      <c r="AK62" s="203">
        <v>23.58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36.51</v>
      </c>
      <c r="AH63" s="203">
        <v>0</v>
      </c>
      <c r="AI63" s="203">
        <v>61.51</v>
      </c>
      <c r="AJ63" s="203">
        <v>0</v>
      </c>
      <c r="AK63" s="203">
        <v>23.58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36.51</v>
      </c>
      <c r="AH64" s="203">
        <v>0</v>
      </c>
      <c r="AI64" s="203">
        <v>61.51</v>
      </c>
      <c r="AJ64" s="203">
        <v>0</v>
      </c>
      <c r="AK64" s="203">
        <v>23.58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36.51</v>
      </c>
      <c r="AH65" s="203">
        <v>0</v>
      </c>
      <c r="AI65" s="203">
        <v>61.51</v>
      </c>
      <c r="AJ65" s="203">
        <v>0</v>
      </c>
      <c r="AK65" s="203">
        <v>23.58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36.51</v>
      </c>
      <c r="AH66" s="203">
        <v>0</v>
      </c>
      <c r="AI66" s="203">
        <v>61.51</v>
      </c>
      <c r="AJ66" s="203">
        <v>0</v>
      </c>
      <c r="AK66" s="203">
        <v>23.58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36.51</v>
      </c>
      <c r="AH67" s="203">
        <v>0</v>
      </c>
      <c r="AI67" s="203">
        <v>61.51</v>
      </c>
      <c r="AJ67" s="203">
        <v>0</v>
      </c>
      <c r="AK67" s="203">
        <v>23.58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36.51</v>
      </c>
      <c r="AH68" s="203">
        <v>0</v>
      </c>
      <c r="AI68" s="203">
        <v>61.51</v>
      </c>
      <c r="AJ68" s="203">
        <v>0</v>
      </c>
      <c r="AK68" s="203">
        <v>23.58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36.51</v>
      </c>
      <c r="AH69" s="203">
        <v>0</v>
      </c>
      <c r="AI69" s="203">
        <v>61.51</v>
      </c>
      <c r="AJ69" s="203">
        <v>0</v>
      </c>
      <c r="AK69" s="203">
        <v>23.58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36.51</v>
      </c>
      <c r="AH70" s="203">
        <v>0</v>
      </c>
      <c r="AI70" s="203">
        <v>61.51</v>
      </c>
      <c r="AJ70" s="203">
        <v>0</v>
      </c>
      <c r="AK70" s="203">
        <v>23.58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36.51</v>
      </c>
      <c r="AH71" s="203">
        <v>0</v>
      </c>
      <c r="AI71" s="203">
        <v>61.51</v>
      </c>
      <c r="AJ71" s="203">
        <v>0</v>
      </c>
      <c r="AK71" s="203">
        <v>23.58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2.77</v>
      </c>
      <c r="AD72" s="203">
        <v>0</v>
      </c>
      <c r="AE72" s="203">
        <v>0</v>
      </c>
      <c r="AF72" s="203">
        <v>0</v>
      </c>
      <c r="AG72" s="203">
        <v>36.51</v>
      </c>
      <c r="AH72" s="203">
        <v>0</v>
      </c>
      <c r="AI72" s="203">
        <v>61.51</v>
      </c>
      <c r="AJ72" s="203">
        <v>0</v>
      </c>
      <c r="AK72" s="203">
        <v>23.58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36.51</v>
      </c>
      <c r="AH73" s="203">
        <v>0</v>
      </c>
      <c r="AI73" s="203">
        <v>61.51</v>
      </c>
      <c r="AJ73" s="203">
        <v>0</v>
      </c>
      <c r="AK73" s="203">
        <v>23.58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36.51</v>
      </c>
      <c r="AH74" s="203">
        <v>0</v>
      </c>
      <c r="AI74" s="203">
        <v>61.51</v>
      </c>
      <c r="AJ74" s="203">
        <v>0</v>
      </c>
      <c r="AK74" s="203">
        <v>23.58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36.51</v>
      </c>
      <c r="AH75" s="203">
        <v>0</v>
      </c>
      <c r="AI75" s="203">
        <v>61.51</v>
      </c>
      <c r="AJ75" s="203">
        <v>0</v>
      </c>
      <c r="AK75" s="203">
        <v>23.58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36.51</v>
      </c>
      <c r="AH76" s="203">
        <v>0</v>
      </c>
      <c r="AI76" s="203">
        <v>61.51</v>
      </c>
      <c r="AJ76" s="203">
        <v>0</v>
      </c>
      <c r="AK76" s="203">
        <v>23.58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36.51</v>
      </c>
      <c r="AH77" s="203">
        <v>0</v>
      </c>
      <c r="AI77" s="203">
        <v>61.51</v>
      </c>
      <c r="AJ77" s="203">
        <v>0</v>
      </c>
      <c r="AK77" s="203">
        <v>23.58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36.51</v>
      </c>
      <c r="AH78" s="203">
        <v>0</v>
      </c>
      <c r="AI78" s="203">
        <v>61.51</v>
      </c>
      <c r="AJ78" s="203">
        <v>0</v>
      </c>
      <c r="AK78" s="203">
        <v>23.58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36.51</v>
      </c>
      <c r="AH79" s="203">
        <v>0</v>
      </c>
      <c r="AI79" s="203">
        <v>61.51</v>
      </c>
      <c r="AJ79" s="203">
        <v>0</v>
      </c>
      <c r="AK79" s="203">
        <v>23.58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36.51</v>
      </c>
      <c r="AH80" s="203">
        <v>0</v>
      </c>
      <c r="AI80" s="203">
        <v>61.51</v>
      </c>
      <c r="AJ80" s="203">
        <v>0</v>
      </c>
      <c r="AK80" s="203">
        <v>23.58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36.51</v>
      </c>
      <c r="AH81" s="203">
        <v>0</v>
      </c>
      <c r="AI81" s="203">
        <v>61.51</v>
      </c>
      <c r="AJ81" s="203">
        <v>0</v>
      </c>
      <c r="AK81" s="203">
        <v>23.58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2.58</v>
      </c>
      <c r="AD82" s="203">
        <v>0</v>
      </c>
      <c r="AE82" s="203">
        <v>0</v>
      </c>
      <c r="AF82" s="203">
        <v>0</v>
      </c>
      <c r="AG82" s="203">
        <v>36.51</v>
      </c>
      <c r="AH82" s="203">
        <v>0</v>
      </c>
      <c r="AI82" s="203">
        <v>61.51</v>
      </c>
      <c r="AJ82" s="203">
        <v>0</v>
      </c>
      <c r="AK82" s="203">
        <v>23.58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2.5299999999999998</v>
      </c>
      <c r="AD83" s="203">
        <v>0</v>
      </c>
      <c r="AE83" s="203">
        <v>0</v>
      </c>
      <c r="AF83" s="203">
        <v>0</v>
      </c>
      <c r="AG83" s="203">
        <v>36.51</v>
      </c>
      <c r="AH83" s="203">
        <v>0</v>
      </c>
      <c r="AI83" s="203">
        <v>61.51</v>
      </c>
      <c r="AJ83" s="203">
        <v>0</v>
      </c>
      <c r="AK83" s="203">
        <v>23.58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2.5299999999999998</v>
      </c>
      <c r="AD84" s="203">
        <v>0</v>
      </c>
      <c r="AE84" s="203">
        <v>0</v>
      </c>
      <c r="AF84" s="203">
        <v>0</v>
      </c>
      <c r="AG84" s="203">
        <v>36.51</v>
      </c>
      <c r="AH84" s="203">
        <v>0</v>
      </c>
      <c r="AI84" s="203">
        <v>61.51</v>
      </c>
      <c r="AJ84" s="203">
        <v>0</v>
      </c>
      <c r="AK84" s="203">
        <v>23.58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36.51</v>
      </c>
      <c r="AH85" s="203">
        <v>0</v>
      </c>
      <c r="AI85" s="203">
        <v>61.51</v>
      </c>
      <c r="AJ85" s="203">
        <v>0</v>
      </c>
      <c r="AK85" s="203">
        <v>23.58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36.51</v>
      </c>
      <c r="AH86" s="203">
        <v>0</v>
      </c>
      <c r="AI86" s="203">
        <v>61.51</v>
      </c>
      <c r="AJ86" s="203">
        <v>0</v>
      </c>
      <c r="AK86" s="203">
        <v>23.58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23.58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23.58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23.58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23.58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23.58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23.58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23.58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23.58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23.58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23.58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23.58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23.58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5.0962500000000084E-2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0.56591999999999931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24.21</v>
      </c>
      <c r="J3" s="203">
        <v>1.68</v>
      </c>
      <c r="K3" s="203">
        <v>2.95</v>
      </c>
      <c r="L3" s="203">
        <v>267.19</v>
      </c>
      <c r="M3" s="203">
        <v>0.8</v>
      </c>
      <c r="N3" s="203">
        <v>0.54</v>
      </c>
      <c r="O3" s="203">
        <v>0</v>
      </c>
      <c r="P3" s="203">
        <v>1.34</v>
      </c>
      <c r="Q3" s="203">
        <v>6.69</v>
      </c>
      <c r="R3" s="203">
        <v>6.52</v>
      </c>
      <c r="S3" s="203">
        <v>4.01</v>
      </c>
      <c r="T3" s="203">
        <v>0</v>
      </c>
      <c r="U3" s="203">
        <v>1.68</v>
      </c>
      <c r="V3" s="203">
        <v>4.42</v>
      </c>
      <c r="W3" s="203">
        <v>0.68</v>
      </c>
      <c r="X3" s="203">
        <v>3.61</v>
      </c>
      <c r="Y3" s="203">
        <v>0</v>
      </c>
      <c r="Z3" s="203">
        <v>41.24</v>
      </c>
      <c r="AA3" s="203">
        <v>19.920000000000002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23.23</v>
      </c>
      <c r="AH3" s="203">
        <v>0</v>
      </c>
      <c r="AI3" s="203">
        <v>39.14</v>
      </c>
      <c r="AJ3" s="203">
        <v>0</v>
      </c>
      <c r="AK3" s="203">
        <v>70.25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24.21</v>
      </c>
      <c r="J4" s="203">
        <v>1.68</v>
      </c>
      <c r="K4" s="203">
        <v>2.95</v>
      </c>
      <c r="L4" s="203">
        <v>267.19</v>
      </c>
      <c r="M4" s="203">
        <v>0.8</v>
      </c>
      <c r="N4" s="203">
        <v>0.54</v>
      </c>
      <c r="O4" s="203">
        <v>0</v>
      </c>
      <c r="P4" s="203">
        <v>1.34</v>
      </c>
      <c r="Q4" s="203">
        <v>6.69</v>
      </c>
      <c r="R4" s="203">
        <v>6.52</v>
      </c>
      <c r="S4" s="203">
        <v>4.01</v>
      </c>
      <c r="T4" s="203">
        <v>0</v>
      </c>
      <c r="U4" s="203">
        <v>1.68</v>
      </c>
      <c r="V4" s="203">
        <v>4.42</v>
      </c>
      <c r="W4" s="203">
        <v>0.68</v>
      </c>
      <c r="X4" s="203">
        <v>3.61</v>
      </c>
      <c r="Y4" s="203">
        <v>0</v>
      </c>
      <c r="Z4" s="203">
        <v>38.07</v>
      </c>
      <c r="AA4" s="203">
        <v>19.920000000000002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23.23</v>
      </c>
      <c r="AH4" s="203">
        <v>0</v>
      </c>
      <c r="AI4" s="203">
        <v>39.14</v>
      </c>
      <c r="AJ4" s="203">
        <v>0</v>
      </c>
      <c r="AK4" s="203">
        <v>70.25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24.21</v>
      </c>
      <c r="J5" s="203">
        <v>1.68</v>
      </c>
      <c r="K5" s="203">
        <v>2.95</v>
      </c>
      <c r="L5" s="203">
        <v>267.19</v>
      </c>
      <c r="M5" s="203">
        <v>0.8</v>
      </c>
      <c r="N5" s="203">
        <v>0.54</v>
      </c>
      <c r="O5" s="203">
        <v>0</v>
      </c>
      <c r="P5" s="203">
        <v>1.34</v>
      </c>
      <c r="Q5" s="203">
        <v>6.69</v>
      </c>
      <c r="R5" s="203">
        <v>6.52</v>
      </c>
      <c r="S5" s="203">
        <v>4.01</v>
      </c>
      <c r="T5" s="203">
        <v>0</v>
      </c>
      <c r="U5" s="203">
        <v>1.68</v>
      </c>
      <c r="V5" s="203">
        <v>4.42</v>
      </c>
      <c r="W5" s="203">
        <v>0.68</v>
      </c>
      <c r="X5" s="203">
        <v>3.61</v>
      </c>
      <c r="Y5" s="203">
        <v>0</v>
      </c>
      <c r="Z5" s="203">
        <v>34.4</v>
      </c>
      <c r="AA5" s="203">
        <v>19.920000000000002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23.23</v>
      </c>
      <c r="AH5" s="203">
        <v>0</v>
      </c>
      <c r="AI5" s="203">
        <v>39.14</v>
      </c>
      <c r="AJ5" s="203">
        <v>0</v>
      </c>
      <c r="AK5" s="203">
        <v>70.25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24.21</v>
      </c>
      <c r="J6" s="203">
        <v>1.68</v>
      </c>
      <c r="K6" s="203">
        <v>2.95</v>
      </c>
      <c r="L6" s="203">
        <v>267.19</v>
      </c>
      <c r="M6" s="203">
        <v>0.8</v>
      </c>
      <c r="N6" s="203">
        <v>0.54</v>
      </c>
      <c r="O6" s="203">
        <v>0</v>
      </c>
      <c r="P6" s="203">
        <v>1.34</v>
      </c>
      <c r="Q6" s="203">
        <v>6.69</v>
      </c>
      <c r="R6" s="203">
        <v>6.52</v>
      </c>
      <c r="S6" s="203">
        <v>4.01</v>
      </c>
      <c r="T6" s="203">
        <v>0</v>
      </c>
      <c r="U6" s="203">
        <v>1.68</v>
      </c>
      <c r="V6" s="203">
        <v>4.42</v>
      </c>
      <c r="W6" s="203">
        <v>0.68</v>
      </c>
      <c r="X6" s="203">
        <v>3.6</v>
      </c>
      <c r="Y6" s="203">
        <v>0</v>
      </c>
      <c r="Z6" s="203">
        <v>34.4</v>
      </c>
      <c r="AA6" s="203">
        <v>19.920000000000002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23.23</v>
      </c>
      <c r="AH6" s="203">
        <v>0</v>
      </c>
      <c r="AI6" s="203">
        <v>39.14</v>
      </c>
      <c r="AJ6" s="203">
        <v>0</v>
      </c>
      <c r="AK6" s="203">
        <v>70.25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24.21</v>
      </c>
      <c r="J7" s="203">
        <v>1.68</v>
      </c>
      <c r="K7" s="203">
        <v>2.95</v>
      </c>
      <c r="L7" s="203">
        <v>267.19</v>
      </c>
      <c r="M7" s="203">
        <v>0.8</v>
      </c>
      <c r="N7" s="203">
        <v>0.54</v>
      </c>
      <c r="O7" s="203">
        <v>0</v>
      </c>
      <c r="P7" s="203">
        <v>1.34</v>
      </c>
      <c r="Q7" s="203">
        <v>6.69</v>
      </c>
      <c r="R7" s="203">
        <v>6.52</v>
      </c>
      <c r="S7" s="203">
        <v>4.01</v>
      </c>
      <c r="T7" s="203">
        <v>0</v>
      </c>
      <c r="U7" s="203">
        <v>1.68</v>
      </c>
      <c r="V7" s="203">
        <v>4.42</v>
      </c>
      <c r="W7" s="203">
        <v>0.68</v>
      </c>
      <c r="X7" s="203">
        <v>3.61</v>
      </c>
      <c r="Y7" s="203">
        <v>0</v>
      </c>
      <c r="Z7" s="203">
        <v>34.4</v>
      </c>
      <c r="AA7" s="203">
        <v>19.920000000000002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23.23</v>
      </c>
      <c r="AH7" s="203">
        <v>0</v>
      </c>
      <c r="AI7" s="203">
        <v>39.14</v>
      </c>
      <c r="AJ7" s="203">
        <v>0</v>
      </c>
      <c r="AK7" s="203">
        <v>70.25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24.21</v>
      </c>
      <c r="J8" s="203">
        <v>1.68</v>
      </c>
      <c r="K8" s="203">
        <v>2.95</v>
      </c>
      <c r="L8" s="203">
        <v>267.19</v>
      </c>
      <c r="M8" s="203">
        <v>0.8</v>
      </c>
      <c r="N8" s="203">
        <v>0.54</v>
      </c>
      <c r="O8" s="203">
        <v>0</v>
      </c>
      <c r="P8" s="203">
        <v>1.34</v>
      </c>
      <c r="Q8" s="203">
        <v>6.69</v>
      </c>
      <c r="R8" s="203">
        <v>6.52</v>
      </c>
      <c r="S8" s="203">
        <v>4.01</v>
      </c>
      <c r="T8" s="203">
        <v>0</v>
      </c>
      <c r="U8" s="203">
        <v>1.68</v>
      </c>
      <c r="V8" s="203">
        <v>4.42</v>
      </c>
      <c r="W8" s="203">
        <v>12.3</v>
      </c>
      <c r="X8" s="203">
        <v>30.73</v>
      </c>
      <c r="Y8" s="203">
        <v>0</v>
      </c>
      <c r="Z8" s="203">
        <v>34.4</v>
      </c>
      <c r="AA8" s="203">
        <v>19.920000000000002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23.23</v>
      </c>
      <c r="AH8" s="203">
        <v>0</v>
      </c>
      <c r="AI8" s="203">
        <v>39.14</v>
      </c>
      <c r="AJ8" s="203">
        <v>0</v>
      </c>
      <c r="AK8" s="203">
        <v>70.25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24.21</v>
      </c>
      <c r="J9" s="203">
        <v>1.68</v>
      </c>
      <c r="K9" s="203">
        <v>2.95</v>
      </c>
      <c r="L9" s="203">
        <v>267.19</v>
      </c>
      <c r="M9" s="203">
        <v>0.83</v>
      </c>
      <c r="N9" s="203">
        <v>0.54</v>
      </c>
      <c r="O9" s="203">
        <v>0</v>
      </c>
      <c r="P9" s="203">
        <v>1.34</v>
      </c>
      <c r="Q9" s="203">
        <v>6.69</v>
      </c>
      <c r="R9" s="203">
        <v>6.52</v>
      </c>
      <c r="S9" s="203">
        <v>4.01</v>
      </c>
      <c r="T9" s="203">
        <v>0</v>
      </c>
      <c r="U9" s="203">
        <v>1.68</v>
      </c>
      <c r="V9" s="203">
        <v>4.42</v>
      </c>
      <c r="W9" s="203">
        <v>11.27</v>
      </c>
      <c r="X9" s="203">
        <v>30.73</v>
      </c>
      <c r="Y9" s="203">
        <v>0</v>
      </c>
      <c r="Z9" s="203">
        <v>34.4</v>
      </c>
      <c r="AA9" s="203">
        <v>19.920000000000002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23.23</v>
      </c>
      <c r="AH9" s="203">
        <v>0</v>
      </c>
      <c r="AI9" s="203">
        <v>39.14</v>
      </c>
      <c r="AJ9" s="203">
        <v>0</v>
      </c>
      <c r="AK9" s="203">
        <v>70.25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24.21</v>
      </c>
      <c r="J10" s="203">
        <v>1.68</v>
      </c>
      <c r="K10" s="203">
        <v>2.95</v>
      </c>
      <c r="L10" s="203">
        <v>267.19</v>
      </c>
      <c r="M10" s="203">
        <v>0.83</v>
      </c>
      <c r="N10" s="203">
        <v>0.54</v>
      </c>
      <c r="O10" s="203">
        <v>0</v>
      </c>
      <c r="P10" s="203">
        <v>1.34</v>
      </c>
      <c r="Q10" s="203">
        <v>6.69</v>
      </c>
      <c r="R10" s="203">
        <v>6.52</v>
      </c>
      <c r="S10" s="203">
        <v>4.01</v>
      </c>
      <c r="T10" s="203">
        <v>0</v>
      </c>
      <c r="U10" s="203">
        <v>1.68</v>
      </c>
      <c r="V10" s="203">
        <v>4.42</v>
      </c>
      <c r="W10" s="203">
        <v>12.3</v>
      </c>
      <c r="X10" s="203">
        <v>30.73</v>
      </c>
      <c r="Y10" s="203">
        <v>0</v>
      </c>
      <c r="Z10" s="203">
        <v>34.4</v>
      </c>
      <c r="AA10" s="203">
        <v>19.920000000000002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23.23</v>
      </c>
      <c r="AH10" s="203">
        <v>0</v>
      </c>
      <c r="AI10" s="203">
        <v>39.14</v>
      </c>
      <c r="AJ10" s="203">
        <v>0</v>
      </c>
      <c r="AK10" s="203">
        <v>70.25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24.21</v>
      </c>
      <c r="J11" s="203">
        <v>1.68</v>
      </c>
      <c r="K11" s="203">
        <v>2.95</v>
      </c>
      <c r="L11" s="203">
        <v>267.19</v>
      </c>
      <c r="M11" s="203">
        <v>0.83</v>
      </c>
      <c r="N11" s="203">
        <v>0.73</v>
      </c>
      <c r="O11" s="203">
        <v>0</v>
      </c>
      <c r="P11" s="203">
        <v>1.34</v>
      </c>
      <c r="Q11" s="203">
        <v>6.69</v>
      </c>
      <c r="R11" s="203">
        <v>6.7</v>
      </c>
      <c r="S11" s="203">
        <v>4.1500000000000004</v>
      </c>
      <c r="T11" s="203">
        <v>0</v>
      </c>
      <c r="U11" s="203">
        <v>1.68</v>
      </c>
      <c r="V11" s="203">
        <v>4.42</v>
      </c>
      <c r="W11" s="203">
        <v>12.3</v>
      </c>
      <c r="X11" s="203">
        <v>30.73</v>
      </c>
      <c r="Y11" s="203">
        <v>0</v>
      </c>
      <c r="Z11" s="203">
        <v>34.4</v>
      </c>
      <c r="AA11" s="203">
        <v>19.920000000000002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23.23</v>
      </c>
      <c r="AH11" s="203">
        <v>0</v>
      </c>
      <c r="AI11" s="203">
        <v>39.14</v>
      </c>
      <c r="AJ11" s="203">
        <v>0</v>
      </c>
      <c r="AK11" s="203">
        <v>70.25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24.21</v>
      </c>
      <c r="J12" s="203">
        <v>1.68</v>
      </c>
      <c r="K12" s="203">
        <v>2.95</v>
      </c>
      <c r="L12" s="203">
        <v>267.19</v>
      </c>
      <c r="M12" s="203">
        <v>0.83</v>
      </c>
      <c r="N12" s="203">
        <v>0.79</v>
      </c>
      <c r="O12" s="203">
        <v>0</v>
      </c>
      <c r="P12" s="203">
        <v>1.34</v>
      </c>
      <c r="Q12" s="203">
        <v>6.69</v>
      </c>
      <c r="R12" s="203">
        <v>6.7</v>
      </c>
      <c r="S12" s="203">
        <v>4.1500000000000004</v>
      </c>
      <c r="T12" s="203">
        <v>0</v>
      </c>
      <c r="U12" s="203">
        <v>1.68</v>
      </c>
      <c r="V12" s="203">
        <v>4.42</v>
      </c>
      <c r="W12" s="203">
        <v>12.3</v>
      </c>
      <c r="X12" s="203">
        <v>30.73</v>
      </c>
      <c r="Y12" s="203">
        <v>0</v>
      </c>
      <c r="Z12" s="203">
        <v>34.4</v>
      </c>
      <c r="AA12" s="203">
        <v>19.920000000000002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23.23</v>
      </c>
      <c r="AH12" s="203">
        <v>0</v>
      </c>
      <c r="AI12" s="203">
        <v>39.14</v>
      </c>
      <c r="AJ12" s="203">
        <v>0</v>
      </c>
      <c r="AK12" s="203">
        <v>70.25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24.21</v>
      </c>
      <c r="J13" s="203">
        <v>1.68</v>
      </c>
      <c r="K13" s="203">
        <v>2.95</v>
      </c>
      <c r="L13" s="203">
        <v>267.19</v>
      </c>
      <c r="M13" s="203">
        <v>0.83</v>
      </c>
      <c r="N13" s="203">
        <v>0.85</v>
      </c>
      <c r="O13" s="203">
        <v>0</v>
      </c>
      <c r="P13" s="203">
        <v>1.34</v>
      </c>
      <c r="Q13" s="203">
        <v>6.69</v>
      </c>
      <c r="R13" s="203">
        <v>6.7</v>
      </c>
      <c r="S13" s="203">
        <v>4.1500000000000004</v>
      </c>
      <c r="T13" s="203">
        <v>0</v>
      </c>
      <c r="U13" s="203">
        <v>1.68</v>
      </c>
      <c r="V13" s="203">
        <v>4.42</v>
      </c>
      <c r="W13" s="203">
        <v>12.3</v>
      </c>
      <c r="X13" s="203">
        <v>30.73</v>
      </c>
      <c r="Y13" s="203">
        <v>0</v>
      </c>
      <c r="Z13" s="203">
        <v>34.4</v>
      </c>
      <c r="AA13" s="203">
        <v>19.920000000000002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23.23</v>
      </c>
      <c r="AH13" s="203">
        <v>0</v>
      </c>
      <c r="AI13" s="203">
        <v>39.14</v>
      </c>
      <c r="AJ13" s="203">
        <v>0</v>
      </c>
      <c r="AK13" s="203">
        <v>70.25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24.21</v>
      </c>
      <c r="J14" s="203">
        <v>1.68</v>
      </c>
      <c r="K14" s="203">
        <v>2.95</v>
      </c>
      <c r="L14" s="203">
        <v>267.19</v>
      </c>
      <c r="M14" s="203">
        <v>0.83</v>
      </c>
      <c r="N14" s="203">
        <v>0.91</v>
      </c>
      <c r="O14" s="203">
        <v>0</v>
      </c>
      <c r="P14" s="203">
        <v>1.34</v>
      </c>
      <c r="Q14" s="203">
        <v>6.69</v>
      </c>
      <c r="R14" s="203">
        <v>6.7</v>
      </c>
      <c r="S14" s="203">
        <v>4.1500000000000004</v>
      </c>
      <c r="T14" s="203">
        <v>0</v>
      </c>
      <c r="U14" s="203">
        <v>1.68</v>
      </c>
      <c r="V14" s="203">
        <v>4.42</v>
      </c>
      <c r="W14" s="203">
        <v>12.3</v>
      </c>
      <c r="X14" s="203">
        <v>30.73</v>
      </c>
      <c r="Y14" s="203">
        <v>0</v>
      </c>
      <c r="Z14" s="203">
        <v>34.4</v>
      </c>
      <c r="AA14" s="203">
        <v>19.920000000000002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23.23</v>
      </c>
      <c r="AH14" s="203">
        <v>0</v>
      </c>
      <c r="AI14" s="203">
        <v>39.14</v>
      </c>
      <c r="AJ14" s="203">
        <v>0</v>
      </c>
      <c r="AK14" s="203">
        <v>70.25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24.21</v>
      </c>
      <c r="J15" s="203">
        <v>1.68</v>
      </c>
      <c r="K15" s="203">
        <v>2.95</v>
      </c>
      <c r="L15" s="203">
        <v>267.19</v>
      </c>
      <c r="M15" s="203">
        <v>0.83</v>
      </c>
      <c r="N15" s="203">
        <v>0.91</v>
      </c>
      <c r="O15" s="203">
        <v>0</v>
      </c>
      <c r="P15" s="203">
        <v>1.34</v>
      </c>
      <c r="Q15" s="203">
        <v>6.69</v>
      </c>
      <c r="R15" s="203">
        <v>6.7</v>
      </c>
      <c r="S15" s="203">
        <v>4.1500000000000004</v>
      </c>
      <c r="T15" s="203">
        <v>0</v>
      </c>
      <c r="U15" s="203">
        <v>1.68</v>
      </c>
      <c r="V15" s="203">
        <v>4.42</v>
      </c>
      <c r="W15" s="203">
        <v>12.3</v>
      </c>
      <c r="X15" s="203">
        <v>30.73</v>
      </c>
      <c r="Y15" s="203">
        <v>0</v>
      </c>
      <c r="Z15" s="203">
        <v>34.4</v>
      </c>
      <c r="AA15" s="203">
        <v>19.920000000000002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23.23</v>
      </c>
      <c r="AH15" s="203">
        <v>0</v>
      </c>
      <c r="AI15" s="203">
        <v>39.14</v>
      </c>
      <c r="AJ15" s="203">
        <v>0</v>
      </c>
      <c r="AK15" s="203">
        <v>70.25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24.21</v>
      </c>
      <c r="J16" s="203">
        <v>1.68</v>
      </c>
      <c r="K16" s="203">
        <v>2.95</v>
      </c>
      <c r="L16" s="203">
        <v>267.19</v>
      </c>
      <c r="M16" s="203">
        <v>0.83</v>
      </c>
      <c r="N16" s="203">
        <v>0.97</v>
      </c>
      <c r="O16" s="203">
        <v>0</v>
      </c>
      <c r="P16" s="203">
        <v>1.34</v>
      </c>
      <c r="Q16" s="203">
        <v>6.69</v>
      </c>
      <c r="R16" s="203">
        <v>6.7</v>
      </c>
      <c r="S16" s="203">
        <v>4.1500000000000004</v>
      </c>
      <c r="T16" s="203">
        <v>0</v>
      </c>
      <c r="U16" s="203">
        <v>1.68</v>
      </c>
      <c r="V16" s="203">
        <v>4.42</v>
      </c>
      <c r="W16" s="203">
        <v>12.3</v>
      </c>
      <c r="X16" s="203">
        <v>30.73</v>
      </c>
      <c r="Y16" s="203">
        <v>0</v>
      </c>
      <c r="Z16" s="203">
        <v>34.4</v>
      </c>
      <c r="AA16" s="203">
        <v>19.920000000000002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23.23</v>
      </c>
      <c r="AH16" s="203">
        <v>0</v>
      </c>
      <c r="AI16" s="203">
        <v>39.14</v>
      </c>
      <c r="AJ16" s="203">
        <v>0</v>
      </c>
      <c r="AK16" s="203">
        <v>70.25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24.21</v>
      </c>
      <c r="J17" s="203">
        <v>1.68</v>
      </c>
      <c r="K17" s="203">
        <v>2.95</v>
      </c>
      <c r="L17" s="203">
        <v>267.19</v>
      </c>
      <c r="M17" s="203">
        <v>0.83</v>
      </c>
      <c r="N17" s="203">
        <v>0.97</v>
      </c>
      <c r="O17" s="203">
        <v>0</v>
      </c>
      <c r="P17" s="203">
        <v>1.34</v>
      </c>
      <c r="Q17" s="203">
        <v>6.69</v>
      </c>
      <c r="R17" s="203">
        <v>6.7</v>
      </c>
      <c r="S17" s="203">
        <v>4.1500000000000004</v>
      </c>
      <c r="T17" s="203">
        <v>0</v>
      </c>
      <c r="U17" s="203">
        <v>1.68</v>
      </c>
      <c r="V17" s="203">
        <v>4.42</v>
      </c>
      <c r="W17" s="203">
        <v>12.3</v>
      </c>
      <c r="X17" s="203">
        <v>30.73</v>
      </c>
      <c r="Y17" s="203">
        <v>0</v>
      </c>
      <c r="Z17" s="203">
        <v>34.4</v>
      </c>
      <c r="AA17" s="203">
        <v>19.920000000000002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23.23</v>
      </c>
      <c r="AH17" s="203">
        <v>0</v>
      </c>
      <c r="AI17" s="203">
        <v>39.14</v>
      </c>
      <c r="AJ17" s="203">
        <v>0</v>
      </c>
      <c r="AK17" s="203">
        <v>70.25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24.21</v>
      </c>
      <c r="J18" s="203">
        <v>1.68</v>
      </c>
      <c r="K18" s="203">
        <v>2.95</v>
      </c>
      <c r="L18" s="203">
        <v>267.19</v>
      </c>
      <c r="M18" s="203">
        <v>0.83</v>
      </c>
      <c r="N18" s="203">
        <v>0.97</v>
      </c>
      <c r="O18" s="203">
        <v>0</v>
      </c>
      <c r="P18" s="203">
        <v>1.34</v>
      </c>
      <c r="Q18" s="203">
        <v>6.69</v>
      </c>
      <c r="R18" s="203">
        <v>6.7</v>
      </c>
      <c r="S18" s="203">
        <v>4.1500000000000004</v>
      </c>
      <c r="T18" s="203">
        <v>0</v>
      </c>
      <c r="U18" s="203">
        <v>1.68</v>
      </c>
      <c r="V18" s="203">
        <v>4.42</v>
      </c>
      <c r="W18" s="203">
        <v>12.3</v>
      </c>
      <c r="X18" s="203">
        <v>30.73</v>
      </c>
      <c r="Y18" s="203">
        <v>0</v>
      </c>
      <c r="Z18" s="203">
        <v>34.4</v>
      </c>
      <c r="AA18" s="203">
        <v>19.920000000000002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23.23</v>
      </c>
      <c r="AH18" s="203">
        <v>0</v>
      </c>
      <c r="AI18" s="203">
        <v>39.14</v>
      </c>
      <c r="AJ18" s="203">
        <v>0</v>
      </c>
      <c r="AK18" s="203">
        <v>70.25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24.21</v>
      </c>
      <c r="J19" s="203">
        <v>1.68</v>
      </c>
      <c r="K19" s="203">
        <v>2.95</v>
      </c>
      <c r="L19" s="203">
        <v>267.19</v>
      </c>
      <c r="M19" s="203">
        <v>0.83</v>
      </c>
      <c r="N19" s="203">
        <v>0.97</v>
      </c>
      <c r="O19" s="203">
        <v>0</v>
      </c>
      <c r="P19" s="203">
        <v>1.34</v>
      </c>
      <c r="Q19" s="203">
        <v>6.69</v>
      </c>
      <c r="R19" s="203">
        <v>6.7</v>
      </c>
      <c r="S19" s="203">
        <v>4.1500000000000004</v>
      </c>
      <c r="T19" s="203">
        <v>0</v>
      </c>
      <c r="U19" s="203">
        <v>1.68</v>
      </c>
      <c r="V19" s="203">
        <v>4.42</v>
      </c>
      <c r="W19" s="203">
        <v>12.3</v>
      </c>
      <c r="X19" s="203">
        <v>30.83</v>
      </c>
      <c r="Y19" s="203">
        <v>0</v>
      </c>
      <c r="Z19" s="203">
        <v>34.4</v>
      </c>
      <c r="AA19" s="203">
        <v>19.920000000000002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23.23</v>
      </c>
      <c r="AH19" s="203">
        <v>0</v>
      </c>
      <c r="AI19" s="203">
        <v>39.14</v>
      </c>
      <c r="AJ19" s="203">
        <v>0</v>
      </c>
      <c r="AK19" s="203">
        <v>70.25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24.21</v>
      </c>
      <c r="J20" s="203">
        <v>1.68</v>
      </c>
      <c r="K20" s="203">
        <v>2.95</v>
      </c>
      <c r="L20" s="203">
        <v>267.19</v>
      </c>
      <c r="M20" s="203">
        <v>0.83</v>
      </c>
      <c r="N20" s="203">
        <v>0.97</v>
      </c>
      <c r="O20" s="203">
        <v>0</v>
      </c>
      <c r="P20" s="203">
        <v>1.34</v>
      </c>
      <c r="Q20" s="203">
        <v>6.69</v>
      </c>
      <c r="R20" s="203">
        <v>6.7</v>
      </c>
      <c r="S20" s="203">
        <v>4.1500000000000004</v>
      </c>
      <c r="T20" s="203">
        <v>0</v>
      </c>
      <c r="U20" s="203">
        <v>1.68</v>
      </c>
      <c r="V20" s="203">
        <v>4.42</v>
      </c>
      <c r="W20" s="203">
        <v>12.3</v>
      </c>
      <c r="X20" s="203">
        <v>30.73</v>
      </c>
      <c r="Y20" s="203">
        <v>0</v>
      </c>
      <c r="Z20" s="203">
        <v>34.4</v>
      </c>
      <c r="AA20" s="203">
        <v>19.920000000000002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23.23</v>
      </c>
      <c r="AH20" s="203">
        <v>0</v>
      </c>
      <c r="AI20" s="203">
        <v>39.14</v>
      </c>
      <c r="AJ20" s="203">
        <v>0</v>
      </c>
      <c r="AK20" s="203">
        <v>70.25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24.21</v>
      </c>
      <c r="J21" s="203">
        <v>1.68</v>
      </c>
      <c r="K21" s="203">
        <v>2.95</v>
      </c>
      <c r="L21" s="203">
        <v>267.19</v>
      </c>
      <c r="M21" s="203">
        <v>0.83</v>
      </c>
      <c r="N21" s="203">
        <v>0.97</v>
      </c>
      <c r="O21" s="203">
        <v>0</v>
      </c>
      <c r="P21" s="203">
        <v>1.34</v>
      </c>
      <c r="Q21" s="203">
        <v>6.69</v>
      </c>
      <c r="R21" s="203">
        <v>6.52</v>
      </c>
      <c r="S21" s="203">
        <v>4.01</v>
      </c>
      <c r="T21" s="203">
        <v>0</v>
      </c>
      <c r="U21" s="203">
        <v>1.68</v>
      </c>
      <c r="V21" s="203">
        <v>4.42</v>
      </c>
      <c r="W21" s="203">
        <v>12.3</v>
      </c>
      <c r="X21" s="203">
        <v>30.73</v>
      </c>
      <c r="Y21" s="203">
        <v>0</v>
      </c>
      <c r="Z21" s="203">
        <v>34.4</v>
      </c>
      <c r="AA21" s="203">
        <v>19.920000000000002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23.23</v>
      </c>
      <c r="AH21" s="203">
        <v>0</v>
      </c>
      <c r="AI21" s="203">
        <v>39.14</v>
      </c>
      <c r="AJ21" s="203">
        <v>0</v>
      </c>
      <c r="AK21" s="203">
        <v>70.25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24.21</v>
      </c>
      <c r="J22" s="203">
        <v>1.68</v>
      </c>
      <c r="K22" s="203">
        <v>2.95</v>
      </c>
      <c r="L22" s="203">
        <v>267.19</v>
      </c>
      <c r="M22" s="203">
        <v>0.83</v>
      </c>
      <c r="N22" s="203">
        <v>0.97</v>
      </c>
      <c r="O22" s="203">
        <v>0</v>
      </c>
      <c r="P22" s="203">
        <v>1.34</v>
      </c>
      <c r="Q22" s="203">
        <v>6.69</v>
      </c>
      <c r="R22" s="203">
        <v>6.52</v>
      </c>
      <c r="S22" s="203">
        <v>4.01</v>
      </c>
      <c r="T22" s="203">
        <v>0</v>
      </c>
      <c r="U22" s="203">
        <v>1.68</v>
      </c>
      <c r="V22" s="203">
        <v>4.42</v>
      </c>
      <c r="W22" s="203">
        <v>12.3</v>
      </c>
      <c r="X22" s="203">
        <v>30.73</v>
      </c>
      <c r="Y22" s="203">
        <v>0</v>
      </c>
      <c r="Z22" s="203">
        <v>34.4</v>
      </c>
      <c r="AA22" s="203">
        <v>19.920000000000002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23.23</v>
      </c>
      <c r="AH22" s="203">
        <v>0</v>
      </c>
      <c r="AI22" s="203">
        <v>39.14</v>
      </c>
      <c r="AJ22" s="203">
        <v>0</v>
      </c>
      <c r="AK22" s="203">
        <v>70.25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24.21</v>
      </c>
      <c r="J23" s="203">
        <v>1.68</v>
      </c>
      <c r="K23" s="203">
        <v>2.95</v>
      </c>
      <c r="L23" s="203">
        <v>267.19</v>
      </c>
      <c r="M23" s="203">
        <v>0.83</v>
      </c>
      <c r="N23" s="203">
        <v>0.97</v>
      </c>
      <c r="O23" s="203">
        <v>0</v>
      </c>
      <c r="P23" s="203">
        <v>1.34</v>
      </c>
      <c r="Q23" s="203">
        <v>6.69</v>
      </c>
      <c r="R23" s="203">
        <v>6.7</v>
      </c>
      <c r="S23" s="203">
        <v>4.1500000000000004</v>
      </c>
      <c r="T23" s="203">
        <v>0</v>
      </c>
      <c r="U23" s="203">
        <v>1.68</v>
      </c>
      <c r="V23" s="203">
        <v>4.42</v>
      </c>
      <c r="W23" s="203">
        <v>12.3</v>
      </c>
      <c r="X23" s="203">
        <v>30.73</v>
      </c>
      <c r="Y23" s="203">
        <v>0</v>
      </c>
      <c r="Z23" s="203">
        <v>36.5</v>
      </c>
      <c r="AA23" s="203">
        <v>19.920000000000002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23.23</v>
      </c>
      <c r="AH23" s="203">
        <v>0</v>
      </c>
      <c r="AI23" s="203">
        <v>39.14</v>
      </c>
      <c r="AJ23" s="203">
        <v>0</v>
      </c>
      <c r="AK23" s="203">
        <v>70.25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24.21</v>
      </c>
      <c r="J24" s="203">
        <v>1.68</v>
      </c>
      <c r="K24" s="203">
        <v>2.95</v>
      </c>
      <c r="L24" s="203">
        <v>267.19</v>
      </c>
      <c r="M24" s="203">
        <v>0.83</v>
      </c>
      <c r="N24" s="203">
        <v>0.97</v>
      </c>
      <c r="O24" s="203">
        <v>0</v>
      </c>
      <c r="P24" s="203">
        <v>1.34</v>
      </c>
      <c r="Q24" s="203">
        <v>6.69</v>
      </c>
      <c r="R24" s="203">
        <v>6.7</v>
      </c>
      <c r="S24" s="203">
        <v>4.1500000000000004</v>
      </c>
      <c r="T24" s="203">
        <v>0</v>
      </c>
      <c r="U24" s="203">
        <v>1.68</v>
      </c>
      <c r="V24" s="203">
        <v>4.42</v>
      </c>
      <c r="W24" s="203">
        <v>12.3</v>
      </c>
      <c r="X24" s="203">
        <v>30.73</v>
      </c>
      <c r="Y24" s="203">
        <v>0</v>
      </c>
      <c r="Z24" s="203">
        <v>41.24</v>
      </c>
      <c r="AA24" s="203">
        <v>19.920000000000002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23.23</v>
      </c>
      <c r="AH24" s="203">
        <v>0</v>
      </c>
      <c r="AI24" s="203">
        <v>39.14</v>
      </c>
      <c r="AJ24" s="203">
        <v>0</v>
      </c>
      <c r="AK24" s="203">
        <v>70.25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24.21</v>
      </c>
      <c r="J25" s="203">
        <v>1.68</v>
      </c>
      <c r="K25" s="203">
        <v>2.95</v>
      </c>
      <c r="L25" s="203">
        <v>267.19</v>
      </c>
      <c r="M25" s="203">
        <v>1.1299999999999999</v>
      </c>
      <c r="N25" s="203">
        <v>0.97</v>
      </c>
      <c r="O25" s="203">
        <v>0</v>
      </c>
      <c r="P25" s="203">
        <v>1.34</v>
      </c>
      <c r="Q25" s="203">
        <v>6.69</v>
      </c>
      <c r="R25" s="203">
        <v>6.7</v>
      </c>
      <c r="S25" s="203">
        <v>4.1500000000000004</v>
      </c>
      <c r="T25" s="203">
        <v>0</v>
      </c>
      <c r="U25" s="203">
        <v>1.68</v>
      </c>
      <c r="V25" s="203">
        <v>4.42</v>
      </c>
      <c r="W25" s="203">
        <v>12.3</v>
      </c>
      <c r="X25" s="203">
        <v>30.73</v>
      </c>
      <c r="Y25" s="203">
        <v>0</v>
      </c>
      <c r="Z25" s="203">
        <v>41.24</v>
      </c>
      <c r="AA25" s="203">
        <v>19.920000000000002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23.23</v>
      </c>
      <c r="AH25" s="203">
        <v>0</v>
      </c>
      <c r="AI25" s="203">
        <v>39.14</v>
      </c>
      <c r="AJ25" s="203">
        <v>0</v>
      </c>
      <c r="AK25" s="203">
        <v>70.25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24.21</v>
      </c>
      <c r="J26" s="203">
        <v>1.68</v>
      </c>
      <c r="K26" s="203">
        <v>2.95</v>
      </c>
      <c r="L26" s="203">
        <v>267.19</v>
      </c>
      <c r="M26" s="203">
        <v>1.1299999999999999</v>
      </c>
      <c r="N26" s="203">
        <v>0.97</v>
      </c>
      <c r="O26" s="203">
        <v>0</v>
      </c>
      <c r="P26" s="203">
        <v>1.34</v>
      </c>
      <c r="Q26" s="203">
        <v>6.69</v>
      </c>
      <c r="R26" s="203">
        <v>7.76</v>
      </c>
      <c r="S26" s="203">
        <v>4.4800000000000004</v>
      </c>
      <c r="T26" s="203">
        <v>0</v>
      </c>
      <c r="U26" s="203">
        <v>1.68</v>
      </c>
      <c r="V26" s="203">
        <v>4.42</v>
      </c>
      <c r="W26" s="203">
        <v>12.3</v>
      </c>
      <c r="X26" s="203">
        <v>30.73</v>
      </c>
      <c r="Y26" s="203">
        <v>0</v>
      </c>
      <c r="Z26" s="203">
        <v>41.24</v>
      </c>
      <c r="AA26" s="203">
        <v>19.920000000000002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23.23</v>
      </c>
      <c r="AH26" s="203">
        <v>0</v>
      </c>
      <c r="AI26" s="203">
        <v>39.14</v>
      </c>
      <c r="AJ26" s="203">
        <v>0</v>
      </c>
      <c r="AK26" s="203">
        <v>70.25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1.61</v>
      </c>
      <c r="E27" s="203">
        <v>0</v>
      </c>
      <c r="F27" s="203">
        <v>0</v>
      </c>
      <c r="G27" s="203">
        <v>10.66</v>
      </c>
      <c r="H27" s="203">
        <v>0</v>
      </c>
      <c r="I27" s="203">
        <v>24.21</v>
      </c>
      <c r="J27" s="203">
        <v>1.68</v>
      </c>
      <c r="K27" s="203">
        <v>2.95</v>
      </c>
      <c r="L27" s="203">
        <v>267.19</v>
      </c>
      <c r="M27" s="203">
        <v>1.1299999999999999</v>
      </c>
      <c r="N27" s="203">
        <v>0.97</v>
      </c>
      <c r="O27" s="203">
        <v>0</v>
      </c>
      <c r="P27" s="203">
        <v>1.34</v>
      </c>
      <c r="Q27" s="203">
        <v>6.69</v>
      </c>
      <c r="R27" s="203">
        <v>11.07</v>
      </c>
      <c r="S27" s="203">
        <v>6.16</v>
      </c>
      <c r="T27" s="203">
        <v>0</v>
      </c>
      <c r="U27" s="203">
        <v>1.68</v>
      </c>
      <c r="V27" s="203">
        <v>4.42</v>
      </c>
      <c r="W27" s="203">
        <v>0.68</v>
      </c>
      <c r="X27" s="203">
        <v>7.68</v>
      </c>
      <c r="Y27" s="203">
        <v>0</v>
      </c>
      <c r="Z27" s="203">
        <v>41.24</v>
      </c>
      <c r="AA27" s="203">
        <v>19.920000000000002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23.23</v>
      </c>
      <c r="AH27" s="203">
        <v>0</v>
      </c>
      <c r="AI27" s="203">
        <v>39.14</v>
      </c>
      <c r="AJ27" s="203">
        <v>0</v>
      </c>
      <c r="AK27" s="203">
        <v>70.25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1.61</v>
      </c>
      <c r="E28" s="203">
        <v>0</v>
      </c>
      <c r="F28" s="203">
        <v>0</v>
      </c>
      <c r="G28" s="203">
        <v>10.66</v>
      </c>
      <c r="H28" s="203">
        <v>0</v>
      </c>
      <c r="I28" s="203">
        <v>24.21</v>
      </c>
      <c r="J28" s="203">
        <v>1.68</v>
      </c>
      <c r="K28" s="203">
        <v>2.95</v>
      </c>
      <c r="L28" s="203">
        <v>267.19</v>
      </c>
      <c r="M28" s="203">
        <v>1.1299999999999999</v>
      </c>
      <c r="N28" s="203">
        <v>0.97</v>
      </c>
      <c r="O28" s="203">
        <v>0</v>
      </c>
      <c r="P28" s="203">
        <v>1.34</v>
      </c>
      <c r="Q28" s="203">
        <v>6.69</v>
      </c>
      <c r="R28" s="203">
        <v>11.07</v>
      </c>
      <c r="S28" s="203">
        <v>6.16</v>
      </c>
      <c r="T28" s="203">
        <v>0</v>
      </c>
      <c r="U28" s="203">
        <v>1.68</v>
      </c>
      <c r="V28" s="203">
        <v>4.42</v>
      </c>
      <c r="W28" s="203">
        <v>0.68</v>
      </c>
      <c r="X28" s="203">
        <v>3.61</v>
      </c>
      <c r="Y28" s="203">
        <v>0</v>
      </c>
      <c r="Z28" s="203">
        <v>41.24</v>
      </c>
      <c r="AA28" s="203">
        <v>19.920000000000002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23.23</v>
      </c>
      <c r="AH28" s="203">
        <v>0</v>
      </c>
      <c r="AI28" s="203">
        <v>39.14</v>
      </c>
      <c r="AJ28" s="203">
        <v>0</v>
      </c>
      <c r="AK28" s="203">
        <v>70.25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1.61</v>
      </c>
      <c r="E29" s="203">
        <v>0</v>
      </c>
      <c r="F29" s="203">
        <v>0</v>
      </c>
      <c r="G29" s="203">
        <v>10.66</v>
      </c>
      <c r="H29" s="203">
        <v>0</v>
      </c>
      <c r="I29" s="203">
        <v>24.21</v>
      </c>
      <c r="J29" s="203">
        <v>1.68</v>
      </c>
      <c r="K29" s="203">
        <v>2.95</v>
      </c>
      <c r="L29" s="203">
        <v>267.19</v>
      </c>
      <c r="M29" s="203">
        <v>1.1299999999999999</v>
      </c>
      <c r="N29" s="203">
        <v>0.97</v>
      </c>
      <c r="O29" s="203">
        <v>0</v>
      </c>
      <c r="P29" s="203">
        <v>1.34</v>
      </c>
      <c r="Q29" s="203">
        <v>6.69</v>
      </c>
      <c r="R29" s="203">
        <v>11.07</v>
      </c>
      <c r="S29" s="203">
        <v>6.16</v>
      </c>
      <c r="T29" s="203">
        <v>0</v>
      </c>
      <c r="U29" s="203">
        <v>1.68</v>
      </c>
      <c r="V29" s="203">
        <v>4.42</v>
      </c>
      <c r="W29" s="203">
        <v>0.68</v>
      </c>
      <c r="X29" s="203">
        <v>3.61</v>
      </c>
      <c r="Y29" s="203">
        <v>0</v>
      </c>
      <c r="Z29" s="203">
        <v>41.24</v>
      </c>
      <c r="AA29" s="203">
        <v>19.920000000000002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23.23</v>
      </c>
      <c r="AH29" s="203">
        <v>0</v>
      </c>
      <c r="AI29" s="203">
        <v>39.14</v>
      </c>
      <c r="AJ29" s="203">
        <v>0</v>
      </c>
      <c r="AK29" s="203">
        <v>70.25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1.61</v>
      </c>
      <c r="E30" s="203">
        <v>0</v>
      </c>
      <c r="F30" s="203">
        <v>0</v>
      </c>
      <c r="G30" s="203">
        <v>10.66</v>
      </c>
      <c r="H30" s="203">
        <v>0</v>
      </c>
      <c r="I30" s="203">
        <v>24.21</v>
      </c>
      <c r="J30" s="203">
        <v>1.68</v>
      </c>
      <c r="K30" s="203">
        <v>2.95</v>
      </c>
      <c r="L30" s="203">
        <v>267.19</v>
      </c>
      <c r="M30" s="203">
        <v>1.1299999999999999</v>
      </c>
      <c r="N30" s="203">
        <v>0.97</v>
      </c>
      <c r="O30" s="203">
        <v>0</v>
      </c>
      <c r="P30" s="203">
        <v>1.34</v>
      </c>
      <c r="Q30" s="203">
        <v>6.69</v>
      </c>
      <c r="R30" s="203">
        <v>11.07</v>
      </c>
      <c r="S30" s="203">
        <v>6.16</v>
      </c>
      <c r="T30" s="203">
        <v>0</v>
      </c>
      <c r="U30" s="203">
        <v>1.68</v>
      </c>
      <c r="V30" s="203">
        <v>4.42</v>
      </c>
      <c r="W30" s="203">
        <v>0.68</v>
      </c>
      <c r="X30" s="203">
        <v>3.61</v>
      </c>
      <c r="Y30" s="203">
        <v>0</v>
      </c>
      <c r="Z30" s="203">
        <v>41.24</v>
      </c>
      <c r="AA30" s="203">
        <v>19.920000000000002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23.23</v>
      </c>
      <c r="AH30" s="203">
        <v>0</v>
      </c>
      <c r="AI30" s="203">
        <v>39.14</v>
      </c>
      <c r="AJ30" s="203">
        <v>0</v>
      </c>
      <c r="AK30" s="203">
        <v>70.25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1.61</v>
      </c>
      <c r="E31" s="203">
        <v>0</v>
      </c>
      <c r="F31" s="203">
        <v>0</v>
      </c>
      <c r="G31" s="203">
        <v>10.66</v>
      </c>
      <c r="H31" s="203">
        <v>0</v>
      </c>
      <c r="I31" s="203">
        <v>24.21</v>
      </c>
      <c r="J31" s="203">
        <v>1.68</v>
      </c>
      <c r="K31" s="203">
        <v>2.95</v>
      </c>
      <c r="L31" s="203">
        <v>267.19</v>
      </c>
      <c r="M31" s="203">
        <v>0.8</v>
      </c>
      <c r="N31" s="203">
        <v>0.97</v>
      </c>
      <c r="O31" s="203">
        <v>0</v>
      </c>
      <c r="P31" s="203">
        <v>1.74</v>
      </c>
      <c r="Q31" s="203">
        <v>6.69</v>
      </c>
      <c r="R31" s="203">
        <v>11.07</v>
      </c>
      <c r="S31" s="203">
        <v>6.16</v>
      </c>
      <c r="T31" s="203">
        <v>0</v>
      </c>
      <c r="U31" s="203">
        <v>1.68</v>
      </c>
      <c r="V31" s="203">
        <v>4.42</v>
      </c>
      <c r="W31" s="203">
        <v>0.68</v>
      </c>
      <c r="X31" s="203">
        <v>3.61</v>
      </c>
      <c r="Y31" s="203">
        <v>0</v>
      </c>
      <c r="Z31" s="203">
        <v>41.24</v>
      </c>
      <c r="AA31" s="203">
        <v>19.920000000000002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23.23</v>
      </c>
      <c r="AH31" s="203">
        <v>0</v>
      </c>
      <c r="AI31" s="203">
        <v>39.14</v>
      </c>
      <c r="AJ31" s="203">
        <v>0</v>
      </c>
      <c r="AK31" s="203">
        <v>70.25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1.61</v>
      </c>
      <c r="E32" s="203">
        <v>0</v>
      </c>
      <c r="F32" s="203">
        <v>0</v>
      </c>
      <c r="G32" s="203">
        <v>10.66</v>
      </c>
      <c r="H32" s="203">
        <v>0</v>
      </c>
      <c r="I32" s="203">
        <v>24.21</v>
      </c>
      <c r="J32" s="203">
        <v>1.68</v>
      </c>
      <c r="K32" s="203">
        <v>2.95</v>
      </c>
      <c r="L32" s="203">
        <v>267.19</v>
      </c>
      <c r="M32" s="203">
        <v>0.8</v>
      </c>
      <c r="N32" s="203">
        <v>0.97</v>
      </c>
      <c r="O32" s="203">
        <v>0</v>
      </c>
      <c r="P32" s="203">
        <v>1.74</v>
      </c>
      <c r="Q32" s="203">
        <v>6.69</v>
      </c>
      <c r="R32" s="203">
        <v>11.07</v>
      </c>
      <c r="S32" s="203">
        <v>6.16</v>
      </c>
      <c r="T32" s="203">
        <v>0</v>
      </c>
      <c r="U32" s="203">
        <v>1.68</v>
      </c>
      <c r="V32" s="203">
        <v>4.42</v>
      </c>
      <c r="W32" s="203">
        <v>0.68</v>
      </c>
      <c r="X32" s="203">
        <v>3.61</v>
      </c>
      <c r="Y32" s="203">
        <v>0</v>
      </c>
      <c r="Z32" s="203">
        <v>41.24</v>
      </c>
      <c r="AA32" s="203">
        <v>19.920000000000002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23.23</v>
      </c>
      <c r="AH32" s="203">
        <v>0</v>
      </c>
      <c r="AI32" s="203">
        <v>39.14</v>
      </c>
      <c r="AJ32" s="203">
        <v>0</v>
      </c>
      <c r="AK32" s="203">
        <v>70.25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1.61</v>
      </c>
      <c r="E33" s="203">
        <v>0</v>
      </c>
      <c r="F33" s="203">
        <v>0</v>
      </c>
      <c r="G33" s="203">
        <v>10.66</v>
      </c>
      <c r="H33" s="203">
        <v>0</v>
      </c>
      <c r="I33" s="203">
        <v>24.21</v>
      </c>
      <c r="J33" s="203">
        <v>1.68</v>
      </c>
      <c r="K33" s="203">
        <v>2.95</v>
      </c>
      <c r="L33" s="203">
        <v>267.19</v>
      </c>
      <c r="M33" s="203">
        <v>0.8</v>
      </c>
      <c r="N33" s="203">
        <v>0.97</v>
      </c>
      <c r="O33" s="203">
        <v>0</v>
      </c>
      <c r="P33" s="203">
        <v>1.74</v>
      </c>
      <c r="Q33" s="203">
        <v>6.69</v>
      </c>
      <c r="R33" s="203">
        <v>11.07</v>
      </c>
      <c r="S33" s="203">
        <v>6.16</v>
      </c>
      <c r="T33" s="203">
        <v>0</v>
      </c>
      <c r="U33" s="203">
        <v>1.68</v>
      </c>
      <c r="V33" s="203">
        <v>4.42</v>
      </c>
      <c r="W33" s="203">
        <v>0.68</v>
      </c>
      <c r="X33" s="203">
        <v>3.61</v>
      </c>
      <c r="Y33" s="203">
        <v>0</v>
      </c>
      <c r="Z33" s="203">
        <v>41.24</v>
      </c>
      <c r="AA33" s="203">
        <v>19.920000000000002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23.23</v>
      </c>
      <c r="AH33" s="203">
        <v>0</v>
      </c>
      <c r="AI33" s="203">
        <v>39.14</v>
      </c>
      <c r="AJ33" s="203">
        <v>0</v>
      </c>
      <c r="AK33" s="203">
        <v>70.25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1.61</v>
      </c>
      <c r="E34" s="203">
        <v>0</v>
      </c>
      <c r="F34" s="203">
        <v>0</v>
      </c>
      <c r="G34" s="203">
        <v>10.66</v>
      </c>
      <c r="H34" s="203">
        <v>0</v>
      </c>
      <c r="I34" s="203">
        <v>24.21</v>
      </c>
      <c r="J34" s="203">
        <v>1.68</v>
      </c>
      <c r="K34" s="203">
        <v>2.95</v>
      </c>
      <c r="L34" s="203">
        <v>267.19</v>
      </c>
      <c r="M34" s="203">
        <v>0.8</v>
      </c>
      <c r="N34" s="203">
        <v>0.97</v>
      </c>
      <c r="O34" s="203">
        <v>0</v>
      </c>
      <c r="P34" s="203">
        <v>1.74</v>
      </c>
      <c r="Q34" s="203">
        <v>6.69</v>
      </c>
      <c r="R34" s="203">
        <v>11.07</v>
      </c>
      <c r="S34" s="203">
        <v>6.16</v>
      </c>
      <c r="T34" s="203">
        <v>0</v>
      </c>
      <c r="U34" s="203">
        <v>1.68</v>
      </c>
      <c r="V34" s="203">
        <v>4.42</v>
      </c>
      <c r="W34" s="203">
        <v>0.68</v>
      </c>
      <c r="X34" s="203">
        <v>3.61</v>
      </c>
      <c r="Y34" s="203">
        <v>0</v>
      </c>
      <c r="Z34" s="203">
        <v>41.24</v>
      </c>
      <c r="AA34" s="203">
        <v>19.920000000000002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23.23</v>
      </c>
      <c r="AH34" s="203">
        <v>0</v>
      </c>
      <c r="AI34" s="203">
        <v>39.14</v>
      </c>
      <c r="AJ34" s="203">
        <v>0</v>
      </c>
      <c r="AK34" s="203">
        <v>70.25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1.61</v>
      </c>
      <c r="E35" s="203">
        <v>0</v>
      </c>
      <c r="F35" s="203">
        <v>0</v>
      </c>
      <c r="G35" s="203">
        <v>10.66</v>
      </c>
      <c r="H35" s="203">
        <v>0</v>
      </c>
      <c r="I35" s="203">
        <v>24.21</v>
      </c>
      <c r="J35" s="203">
        <v>1.68</v>
      </c>
      <c r="K35" s="203">
        <v>2.95</v>
      </c>
      <c r="L35" s="203">
        <v>267.19</v>
      </c>
      <c r="M35" s="203">
        <v>2.02</v>
      </c>
      <c r="N35" s="203">
        <v>0.97</v>
      </c>
      <c r="O35" s="203">
        <v>0</v>
      </c>
      <c r="P35" s="203">
        <v>1.3</v>
      </c>
      <c r="Q35" s="203">
        <v>6.69</v>
      </c>
      <c r="R35" s="203">
        <v>6.75</v>
      </c>
      <c r="S35" s="203">
        <v>4.17</v>
      </c>
      <c r="T35" s="203">
        <v>0</v>
      </c>
      <c r="U35" s="203">
        <v>1.68</v>
      </c>
      <c r="V35" s="203">
        <v>4.42</v>
      </c>
      <c r="W35" s="203">
        <v>12.3</v>
      </c>
      <c r="X35" s="203">
        <v>30.73</v>
      </c>
      <c r="Y35" s="203">
        <v>0</v>
      </c>
      <c r="Z35" s="203">
        <v>40.72</v>
      </c>
      <c r="AA35" s="203">
        <v>19.75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23.23</v>
      </c>
      <c r="AH35" s="203">
        <v>0</v>
      </c>
      <c r="AI35" s="203">
        <v>39.14</v>
      </c>
      <c r="AJ35" s="203">
        <v>0</v>
      </c>
      <c r="AK35" s="203">
        <v>70.25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1.61</v>
      </c>
      <c r="E36" s="203">
        <v>0</v>
      </c>
      <c r="F36" s="203">
        <v>0</v>
      </c>
      <c r="G36" s="203">
        <v>10.66</v>
      </c>
      <c r="H36" s="203">
        <v>0</v>
      </c>
      <c r="I36" s="203">
        <v>24.21</v>
      </c>
      <c r="J36" s="203">
        <v>1.68</v>
      </c>
      <c r="K36" s="203">
        <v>2.95</v>
      </c>
      <c r="L36" s="203">
        <v>267.19</v>
      </c>
      <c r="M36" s="203">
        <v>2.02</v>
      </c>
      <c r="N36" s="203">
        <v>0.97</v>
      </c>
      <c r="O36" s="203">
        <v>0</v>
      </c>
      <c r="P36" s="203">
        <v>1.3</v>
      </c>
      <c r="Q36" s="203">
        <v>6.69</v>
      </c>
      <c r="R36" s="203">
        <v>6.75</v>
      </c>
      <c r="S36" s="203">
        <v>4.17</v>
      </c>
      <c r="T36" s="203">
        <v>0</v>
      </c>
      <c r="U36" s="203">
        <v>1.68</v>
      </c>
      <c r="V36" s="203">
        <v>4.42</v>
      </c>
      <c r="W36" s="203">
        <v>12.3</v>
      </c>
      <c r="X36" s="203">
        <v>30.73</v>
      </c>
      <c r="Y36" s="203">
        <v>0</v>
      </c>
      <c r="Z36" s="203">
        <v>40.72</v>
      </c>
      <c r="AA36" s="203">
        <v>19.75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23.23</v>
      </c>
      <c r="AH36" s="203">
        <v>0</v>
      </c>
      <c r="AI36" s="203">
        <v>39.14</v>
      </c>
      <c r="AJ36" s="203">
        <v>0</v>
      </c>
      <c r="AK36" s="203">
        <v>70.25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1.61</v>
      </c>
      <c r="E37" s="203">
        <v>0</v>
      </c>
      <c r="F37" s="203">
        <v>0</v>
      </c>
      <c r="G37" s="203">
        <v>10.66</v>
      </c>
      <c r="H37" s="203">
        <v>0</v>
      </c>
      <c r="I37" s="203">
        <v>24.21</v>
      </c>
      <c r="J37" s="203">
        <v>1.68</v>
      </c>
      <c r="K37" s="203">
        <v>2.95</v>
      </c>
      <c r="L37" s="203">
        <v>267.19</v>
      </c>
      <c r="M37" s="203">
        <v>2.02</v>
      </c>
      <c r="N37" s="203">
        <v>0.97</v>
      </c>
      <c r="O37" s="203">
        <v>0</v>
      </c>
      <c r="P37" s="203">
        <v>1.26</v>
      </c>
      <c r="Q37" s="203">
        <v>6.69</v>
      </c>
      <c r="R37" s="203">
        <v>11.07</v>
      </c>
      <c r="S37" s="203">
        <v>4.17</v>
      </c>
      <c r="T37" s="203">
        <v>0</v>
      </c>
      <c r="U37" s="203">
        <v>1.68</v>
      </c>
      <c r="V37" s="203">
        <v>4.42</v>
      </c>
      <c r="W37" s="203">
        <v>12.3</v>
      </c>
      <c r="X37" s="203">
        <v>30.73</v>
      </c>
      <c r="Y37" s="203">
        <v>0</v>
      </c>
      <c r="Z37" s="203">
        <v>40.72</v>
      </c>
      <c r="AA37" s="203">
        <v>19.75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23.23</v>
      </c>
      <c r="AH37" s="203">
        <v>0</v>
      </c>
      <c r="AI37" s="203">
        <v>39.14</v>
      </c>
      <c r="AJ37" s="203">
        <v>0</v>
      </c>
      <c r="AK37" s="203">
        <v>70.25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1.61</v>
      </c>
      <c r="E38" s="203">
        <v>0</v>
      </c>
      <c r="F38" s="203">
        <v>0</v>
      </c>
      <c r="G38" s="203">
        <v>10.66</v>
      </c>
      <c r="H38" s="203">
        <v>0</v>
      </c>
      <c r="I38" s="203">
        <v>24.21</v>
      </c>
      <c r="J38" s="203">
        <v>1.68</v>
      </c>
      <c r="K38" s="203">
        <v>2.95</v>
      </c>
      <c r="L38" s="203">
        <v>267.19</v>
      </c>
      <c r="M38" s="203">
        <v>2.02</v>
      </c>
      <c r="N38" s="203">
        <v>0.97</v>
      </c>
      <c r="O38" s="203">
        <v>0</v>
      </c>
      <c r="P38" s="203">
        <v>1.26</v>
      </c>
      <c r="Q38" s="203">
        <v>6.69</v>
      </c>
      <c r="R38" s="203">
        <v>11.07</v>
      </c>
      <c r="S38" s="203">
        <v>4.17</v>
      </c>
      <c r="T38" s="203">
        <v>0</v>
      </c>
      <c r="U38" s="203">
        <v>1.68</v>
      </c>
      <c r="V38" s="203">
        <v>4.42</v>
      </c>
      <c r="W38" s="203">
        <v>12.3</v>
      </c>
      <c r="X38" s="203">
        <v>30.73</v>
      </c>
      <c r="Y38" s="203">
        <v>0</v>
      </c>
      <c r="Z38" s="203">
        <v>40.72</v>
      </c>
      <c r="AA38" s="203">
        <v>19.75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23.23</v>
      </c>
      <c r="AH38" s="203">
        <v>0</v>
      </c>
      <c r="AI38" s="203">
        <v>39.14</v>
      </c>
      <c r="AJ38" s="203">
        <v>0</v>
      </c>
      <c r="AK38" s="203">
        <v>70.25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1.61</v>
      </c>
      <c r="E39" s="203">
        <v>0</v>
      </c>
      <c r="F39" s="203">
        <v>0</v>
      </c>
      <c r="G39" s="203">
        <v>10.66</v>
      </c>
      <c r="H39" s="203">
        <v>0</v>
      </c>
      <c r="I39" s="203">
        <v>24.21</v>
      </c>
      <c r="J39" s="203">
        <v>1.68</v>
      </c>
      <c r="K39" s="203">
        <v>2.95</v>
      </c>
      <c r="L39" s="203">
        <v>267.19</v>
      </c>
      <c r="M39" s="203">
        <v>2.02</v>
      </c>
      <c r="N39" s="203">
        <v>0.97</v>
      </c>
      <c r="O39" s="203">
        <v>0</v>
      </c>
      <c r="P39" s="203">
        <v>1.26</v>
      </c>
      <c r="Q39" s="203">
        <v>6.69</v>
      </c>
      <c r="R39" s="203">
        <v>11.07</v>
      </c>
      <c r="S39" s="203">
        <v>4.17</v>
      </c>
      <c r="T39" s="203">
        <v>0</v>
      </c>
      <c r="U39" s="203">
        <v>1.68</v>
      </c>
      <c r="V39" s="203">
        <v>4.42</v>
      </c>
      <c r="W39" s="203">
        <v>12.3</v>
      </c>
      <c r="X39" s="203">
        <v>30.73</v>
      </c>
      <c r="Y39" s="203">
        <v>0</v>
      </c>
      <c r="Z39" s="203">
        <v>34.4</v>
      </c>
      <c r="AA39" s="203">
        <v>13.42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23.23</v>
      </c>
      <c r="AH39" s="203">
        <v>0</v>
      </c>
      <c r="AI39" s="203">
        <v>39.14</v>
      </c>
      <c r="AJ39" s="203">
        <v>0</v>
      </c>
      <c r="AK39" s="203">
        <v>70.25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1.61</v>
      </c>
      <c r="E40" s="203">
        <v>0</v>
      </c>
      <c r="F40" s="203">
        <v>0</v>
      </c>
      <c r="G40" s="203">
        <v>10.66</v>
      </c>
      <c r="H40" s="203">
        <v>0</v>
      </c>
      <c r="I40" s="203">
        <v>24.21</v>
      </c>
      <c r="J40" s="203">
        <v>1.68</v>
      </c>
      <c r="K40" s="203">
        <v>2.95</v>
      </c>
      <c r="L40" s="203">
        <v>267.19</v>
      </c>
      <c r="M40" s="203">
        <v>2.02</v>
      </c>
      <c r="N40" s="203">
        <v>0.97</v>
      </c>
      <c r="O40" s="203">
        <v>0</v>
      </c>
      <c r="P40" s="203">
        <v>1.26</v>
      </c>
      <c r="Q40" s="203">
        <v>6.69</v>
      </c>
      <c r="R40" s="203">
        <v>11.07</v>
      </c>
      <c r="S40" s="203">
        <v>4.17</v>
      </c>
      <c r="T40" s="203">
        <v>0</v>
      </c>
      <c r="U40" s="203">
        <v>1.68</v>
      </c>
      <c r="V40" s="203">
        <v>4.42</v>
      </c>
      <c r="W40" s="203">
        <v>12.3</v>
      </c>
      <c r="X40" s="203">
        <v>30.73</v>
      </c>
      <c r="Y40" s="203">
        <v>0</v>
      </c>
      <c r="Z40" s="203">
        <v>34.4</v>
      </c>
      <c r="AA40" s="203">
        <v>13.42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23.23</v>
      </c>
      <c r="AH40" s="203">
        <v>0</v>
      </c>
      <c r="AI40" s="203">
        <v>39.14</v>
      </c>
      <c r="AJ40" s="203">
        <v>0</v>
      </c>
      <c r="AK40" s="203">
        <v>70.25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1.61</v>
      </c>
      <c r="E41" s="203">
        <v>0</v>
      </c>
      <c r="F41" s="203">
        <v>0</v>
      </c>
      <c r="G41" s="203">
        <v>10.66</v>
      </c>
      <c r="H41" s="203">
        <v>0</v>
      </c>
      <c r="I41" s="203">
        <v>24.21</v>
      </c>
      <c r="J41" s="203">
        <v>1.68</v>
      </c>
      <c r="K41" s="203">
        <v>2.95</v>
      </c>
      <c r="L41" s="203">
        <v>267.19</v>
      </c>
      <c r="M41" s="203">
        <v>2.02</v>
      </c>
      <c r="N41" s="203">
        <v>0.97</v>
      </c>
      <c r="O41" s="203">
        <v>0</v>
      </c>
      <c r="P41" s="203">
        <v>1.26</v>
      </c>
      <c r="Q41" s="203">
        <v>6.69</v>
      </c>
      <c r="R41" s="203">
        <v>11.07</v>
      </c>
      <c r="S41" s="203">
        <v>4.17</v>
      </c>
      <c r="T41" s="203">
        <v>0</v>
      </c>
      <c r="U41" s="203">
        <v>1.68</v>
      </c>
      <c r="V41" s="203">
        <v>4.42</v>
      </c>
      <c r="W41" s="203">
        <v>12.3</v>
      </c>
      <c r="X41" s="203">
        <v>30.73</v>
      </c>
      <c r="Y41" s="203">
        <v>0</v>
      </c>
      <c r="Z41" s="203">
        <v>34.4</v>
      </c>
      <c r="AA41" s="203">
        <v>13.42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23.23</v>
      </c>
      <c r="AH41" s="203">
        <v>0</v>
      </c>
      <c r="AI41" s="203">
        <v>39.14</v>
      </c>
      <c r="AJ41" s="203">
        <v>0</v>
      </c>
      <c r="AK41" s="203">
        <v>70.25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1.61</v>
      </c>
      <c r="E42" s="203">
        <v>0</v>
      </c>
      <c r="F42" s="203">
        <v>0</v>
      </c>
      <c r="G42" s="203">
        <v>10.66</v>
      </c>
      <c r="H42" s="203">
        <v>0</v>
      </c>
      <c r="I42" s="203">
        <v>24.21</v>
      </c>
      <c r="J42" s="203">
        <v>1.68</v>
      </c>
      <c r="K42" s="203">
        <v>2.95</v>
      </c>
      <c r="L42" s="203">
        <v>267.19</v>
      </c>
      <c r="M42" s="203">
        <v>2.02</v>
      </c>
      <c r="N42" s="203">
        <v>0.97</v>
      </c>
      <c r="O42" s="203">
        <v>0</v>
      </c>
      <c r="P42" s="203">
        <v>1.26</v>
      </c>
      <c r="Q42" s="203">
        <v>6.69</v>
      </c>
      <c r="R42" s="203">
        <v>11.07</v>
      </c>
      <c r="S42" s="203">
        <v>4.17</v>
      </c>
      <c r="T42" s="203">
        <v>0</v>
      </c>
      <c r="U42" s="203">
        <v>1.68</v>
      </c>
      <c r="V42" s="203">
        <v>4.42</v>
      </c>
      <c r="W42" s="203">
        <v>12.3</v>
      </c>
      <c r="X42" s="203">
        <v>30.73</v>
      </c>
      <c r="Y42" s="203">
        <v>0</v>
      </c>
      <c r="Z42" s="203">
        <v>34.4</v>
      </c>
      <c r="AA42" s="203">
        <v>13.42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23.23</v>
      </c>
      <c r="AH42" s="203">
        <v>0</v>
      </c>
      <c r="AI42" s="203">
        <v>39.14</v>
      </c>
      <c r="AJ42" s="203">
        <v>0</v>
      </c>
      <c r="AK42" s="203">
        <v>70.25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1.61</v>
      </c>
      <c r="E43" s="203">
        <v>0</v>
      </c>
      <c r="F43" s="203">
        <v>0</v>
      </c>
      <c r="G43" s="203">
        <v>10.66</v>
      </c>
      <c r="H43" s="203">
        <v>0</v>
      </c>
      <c r="I43" s="203">
        <v>24.21</v>
      </c>
      <c r="J43" s="203">
        <v>1.68</v>
      </c>
      <c r="K43" s="203">
        <v>2.95</v>
      </c>
      <c r="L43" s="203">
        <v>267.19</v>
      </c>
      <c r="M43" s="203">
        <v>2.02</v>
      </c>
      <c r="N43" s="203">
        <v>0.97</v>
      </c>
      <c r="O43" s="203">
        <v>0</v>
      </c>
      <c r="P43" s="203">
        <v>1.26</v>
      </c>
      <c r="Q43" s="203">
        <v>6.69</v>
      </c>
      <c r="R43" s="203">
        <v>6.75</v>
      </c>
      <c r="S43" s="203">
        <v>4.17</v>
      </c>
      <c r="T43" s="203">
        <v>0</v>
      </c>
      <c r="U43" s="203">
        <v>1.68</v>
      </c>
      <c r="V43" s="203">
        <v>4.42</v>
      </c>
      <c r="W43" s="203">
        <v>0.68</v>
      </c>
      <c r="X43" s="203">
        <v>3.61</v>
      </c>
      <c r="Y43" s="203">
        <v>0</v>
      </c>
      <c r="Z43" s="203">
        <v>34.4</v>
      </c>
      <c r="AA43" s="203">
        <v>13.42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23.23</v>
      </c>
      <c r="AH43" s="203">
        <v>0</v>
      </c>
      <c r="AI43" s="203">
        <v>39.14</v>
      </c>
      <c r="AJ43" s="203">
        <v>0</v>
      </c>
      <c r="AK43" s="203">
        <v>70.25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1.61</v>
      </c>
      <c r="E44" s="203">
        <v>0</v>
      </c>
      <c r="F44" s="203">
        <v>0</v>
      </c>
      <c r="G44" s="203">
        <v>10.66</v>
      </c>
      <c r="H44" s="203">
        <v>0</v>
      </c>
      <c r="I44" s="203">
        <v>24.21</v>
      </c>
      <c r="J44" s="203">
        <v>1.68</v>
      </c>
      <c r="K44" s="203">
        <v>2.95</v>
      </c>
      <c r="L44" s="203">
        <v>267.19</v>
      </c>
      <c r="M44" s="203">
        <v>2.02</v>
      </c>
      <c r="N44" s="203">
        <v>0.97</v>
      </c>
      <c r="O44" s="203">
        <v>0</v>
      </c>
      <c r="P44" s="203">
        <v>1.26</v>
      </c>
      <c r="Q44" s="203">
        <v>6.69</v>
      </c>
      <c r="R44" s="203">
        <v>6.75</v>
      </c>
      <c r="S44" s="203">
        <v>4.17</v>
      </c>
      <c r="T44" s="203">
        <v>0</v>
      </c>
      <c r="U44" s="203">
        <v>1.68</v>
      </c>
      <c r="V44" s="203">
        <v>4.42</v>
      </c>
      <c r="W44" s="203">
        <v>0.68</v>
      </c>
      <c r="X44" s="203">
        <v>3.61</v>
      </c>
      <c r="Y44" s="203">
        <v>0</v>
      </c>
      <c r="Z44" s="203">
        <v>34.4</v>
      </c>
      <c r="AA44" s="203">
        <v>13.42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23.23</v>
      </c>
      <c r="AH44" s="203">
        <v>0</v>
      </c>
      <c r="AI44" s="203">
        <v>39.14</v>
      </c>
      <c r="AJ44" s="203">
        <v>0</v>
      </c>
      <c r="AK44" s="203">
        <v>70.25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1.61</v>
      </c>
      <c r="E45" s="203">
        <v>0</v>
      </c>
      <c r="F45" s="203">
        <v>0</v>
      </c>
      <c r="G45" s="203">
        <v>10.66</v>
      </c>
      <c r="H45" s="203">
        <v>0</v>
      </c>
      <c r="I45" s="203">
        <v>24.21</v>
      </c>
      <c r="J45" s="203">
        <v>1.68</v>
      </c>
      <c r="K45" s="203">
        <v>2.95</v>
      </c>
      <c r="L45" s="203">
        <v>267.19</v>
      </c>
      <c r="M45" s="203">
        <v>2.02</v>
      </c>
      <c r="N45" s="203">
        <v>1.03</v>
      </c>
      <c r="O45" s="203">
        <v>0</v>
      </c>
      <c r="P45" s="203">
        <v>1.26</v>
      </c>
      <c r="Q45" s="203">
        <v>6.69</v>
      </c>
      <c r="R45" s="203">
        <v>6.75</v>
      </c>
      <c r="S45" s="203">
        <v>4.17</v>
      </c>
      <c r="T45" s="203">
        <v>0</v>
      </c>
      <c r="U45" s="203">
        <v>1.68</v>
      </c>
      <c r="V45" s="203">
        <v>4.42</v>
      </c>
      <c r="W45" s="203">
        <v>0.68</v>
      </c>
      <c r="X45" s="203">
        <v>3.61</v>
      </c>
      <c r="Y45" s="203">
        <v>0</v>
      </c>
      <c r="Z45" s="203">
        <v>34.4</v>
      </c>
      <c r="AA45" s="203">
        <v>19.920000000000002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23.23</v>
      </c>
      <c r="AH45" s="203">
        <v>0</v>
      </c>
      <c r="AI45" s="203">
        <v>39.14</v>
      </c>
      <c r="AJ45" s="203">
        <v>0</v>
      </c>
      <c r="AK45" s="203">
        <v>70.25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1.61</v>
      </c>
      <c r="E46" s="203">
        <v>0</v>
      </c>
      <c r="F46" s="203">
        <v>0</v>
      </c>
      <c r="G46" s="203">
        <v>10.66</v>
      </c>
      <c r="H46" s="203">
        <v>0</v>
      </c>
      <c r="I46" s="203">
        <v>24.21</v>
      </c>
      <c r="J46" s="203">
        <v>1.68</v>
      </c>
      <c r="K46" s="203">
        <v>2.95</v>
      </c>
      <c r="L46" s="203">
        <v>267.19</v>
      </c>
      <c r="M46" s="203">
        <v>2.02</v>
      </c>
      <c r="N46" s="203">
        <v>1.03</v>
      </c>
      <c r="O46" s="203">
        <v>0</v>
      </c>
      <c r="P46" s="203">
        <v>1.26</v>
      </c>
      <c r="Q46" s="203">
        <v>6.69</v>
      </c>
      <c r="R46" s="203">
        <v>6.75</v>
      </c>
      <c r="S46" s="203">
        <v>4.17</v>
      </c>
      <c r="T46" s="203">
        <v>0</v>
      </c>
      <c r="U46" s="203">
        <v>1.68</v>
      </c>
      <c r="V46" s="203">
        <v>4.42</v>
      </c>
      <c r="W46" s="203">
        <v>0.68</v>
      </c>
      <c r="X46" s="203">
        <v>3.61</v>
      </c>
      <c r="Y46" s="203">
        <v>0</v>
      </c>
      <c r="Z46" s="203">
        <v>34.4</v>
      </c>
      <c r="AA46" s="203">
        <v>19.920000000000002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23.23</v>
      </c>
      <c r="AH46" s="203">
        <v>0</v>
      </c>
      <c r="AI46" s="203">
        <v>39.14</v>
      </c>
      <c r="AJ46" s="203">
        <v>0</v>
      </c>
      <c r="AK46" s="203">
        <v>70.25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1.61</v>
      </c>
      <c r="E47" s="203">
        <v>0</v>
      </c>
      <c r="F47" s="203">
        <v>0</v>
      </c>
      <c r="G47" s="203">
        <v>10.66</v>
      </c>
      <c r="H47" s="203">
        <v>0</v>
      </c>
      <c r="I47" s="203">
        <v>24.21</v>
      </c>
      <c r="J47" s="203">
        <v>1.68</v>
      </c>
      <c r="K47" s="203">
        <v>2.95</v>
      </c>
      <c r="L47" s="203">
        <v>267.19</v>
      </c>
      <c r="M47" s="203">
        <v>0.83</v>
      </c>
      <c r="N47" s="203">
        <v>2.9</v>
      </c>
      <c r="O47" s="203">
        <v>0</v>
      </c>
      <c r="P47" s="203">
        <v>1.26</v>
      </c>
      <c r="Q47" s="203">
        <v>6.69</v>
      </c>
      <c r="R47" s="203">
        <v>6.75</v>
      </c>
      <c r="S47" s="203">
        <v>4.17</v>
      </c>
      <c r="T47" s="203">
        <v>0</v>
      </c>
      <c r="U47" s="203">
        <v>1.68</v>
      </c>
      <c r="V47" s="203">
        <v>4.42</v>
      </c>
      <c r="W47" s="203">
        <v>0.68</v>
      </c>
      <c r="X47" s="203">
        <v>3.61</v>
      </c>
      <c r="Y47" s="203">
        <v>0</v>
      </c>
      <c r="Z47" s="203">
        <v>4.43</v>
      </c>
      <c r="AA47" s="203">
        <v>1.51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23.23</v>
      </c>
      <c r="AH47" s="203">
        <v>0</v>
      </c>
      <c r="AI47" s="203">
        <v>39.14</v>
      </c>
      <c r="AJ47" s="203">
        <v>0</v>
      </c>
      <c r="AK47" s="203">
        <v>70.25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1.61</v>
      </c>
      <c r="E48" s="203">
        <v>0</v>
      </c>
      <c r="F48" s="203">
        <v>0</v>
      </c>
      <c r="G48" s="203">
        <v>10.66</v>
      </c>
      <c r="H48" s="203">
        <v>0</v>
      </c>
      <c r="I48" s="203">
        <v>24.21</v>
      </c>
      <c r="J48" s="203">
        <v>1.68</v>
      </c>
      <c r="K48" s="203">
        <v>2.95</v>
      </c>
      <c r="L48" s="203">
        <v>267.19</v>
      </c>
      <c r="M48" s="203">
        <v>0.83</v>
      </c>
      <c r="N48" s="203">
        <v>2.9</v>
      </c>
      <c r="O48" s="203">
        <v>0</v>
      </c>
      <c r="P48" s="203">
        <v>1.26</v>
      </c>
      <c r="Q48" s="203">
        <v>6.69</v>
      </c>
      <c r="R48" s="203">
        <v>6.75</v>
      </c>
      <c r="S48" s="203">
        <v>4.17</v>
      </c>
      <c r="T48" s="203">
        <v>0</v>
      </c>
      <c r="U48" s="203">
        <v>1.68</v>
      </c>
      <c r="V48" s="203">
        <v>4.42</v>
      </c>
      <c r="W48" s="203">
        <v>0.68</v>
      </c>
      <c r="X48" s="203">
        <v>3.61</v>
      </c>
      <c r="Y48" s="203">
        <v>0</v>
      </c>
      <c r="Z48" s="203">
        <v>4.43</v>
      </c>
      <c r="AA48" s="203">
        <v>1.51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23.23</v>
      </c>
      <c r="AH48" s="203">
        <v>0</v>
      </c>
      <c r="AI48" s="203">
        <v>39.14</v>
      </c>
      <c r="AJ48" s="203">
        <v>0</v>
      </c>
      <c r="AK48" s="203">
        <v>70.25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1.61</v>
      </c>
      <c r="E49" s="203">
        <v>0</v>
      </c>
      <c r="F49" s="203">
        <v>0</v>
      </c>
      <c r="G49" s="203">
        <v>10.66</v>
      </c>
      <c r="H49" s="203">
        <v>0</v>
      </c>
      <c r="I49" s="203">
        <v>24.21</v>
      </c>
      <c r="J49" s="203">
        <v>1.68</v>
      </c>
      <c r="K49" s="203">
        <v>2.95</v>
      </c>
      <c r="L49" s="203">
        <v>267.19</v>
      </c>
      <c r="M49" s="203">
        <v>0.88</v>
      </c>
      <c r="N49" s="203">
        <v>2.9</v>
      </c>
      <c r="O49" s="203">
        <v>0</v>
      </c>
      <c r="P49" s="203">
        <v>1.26</v>
      </c>
      <c r="Q49" s="203">
        <v>6.69</v>
      </c>
      <c r="R49" s="203">
        <v>6.75</v>
      </c>
      <c r="S49" s="203">
        <v>4.17</v>
      </c>
      <c r="T49" s="203">
        <v>0</v>
      </c>
      <c r="U49" s="203">
        <v>1.68</v>
      </c>
      <c r="V49" s="203">
        <v>4.42</v>
      </c>
      <c r="W49" s="203">
        <v>0.68</v>
      </c>
      <c r="X49" s="203">
        <v>3.61</v>
      </c>
      <c r="Y49" s="203">
        <v>0</v>
      </c>
      <c r="Z49" s="203">
        <v>4.43</v>
      </c>
      <c r="AA49" s="203">
        <v>1.51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23.23</v>
      </c>
      <c r="AH49" s="203">
        <v>0</v>
      </c>
      <c r="AI49" s="203">
        <v>39.14</v>
      </c>
      <c r="AJ49" s="203">
        <v>0</v>
      </c>
      <c r="AK49" s="203">
        <v>70.25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1.61</v>
      </c>
      <c r="E50" s="203">
        <v>0</v>
      </c>
      <c r="F50" s="203">
        <v>0</v>
      </c>
      <c r="G50" s="203">
        <v>10.66</v>
      </c>
      <c r="H50" s="203">
        <v>0</v>
      </c>
      <c r="I50" s="203">
        <v>24.21</v>
      </c>
      <c r="J50" s="203">
        <v>1.68</v>
      </c>
      <c r="K50" s="203">
        <v>2.95</v>
      </c>
      <c r="L50" s="203">
        <v>267.19</v>
      </c>
      <c r="M50" s="203">
        <v>0.88</v>
      </c>
      <c r="N50" s="203">
        <v>2.9</v>
      </c>
      <c r="O50" s="203">
        <v>0</v>
      </c>
      <c r="P50" s="203">
        <v>1.26</v>
      </c>
      <c r="Q50" s="203">
        <v>6.69</v>
      </c>
      <c r="R50" s="203">
        <v>6.75</v>
      </c>
      <c r="S50" s="203">
        <v>4.17</v>
      </c>
      <c r="T50" s="203">
        <v>0</v>
      </c>
      <c r="U50" s="203">
        <v>1.68</v>
      </c>
      <c r="V50" s="203">
        <v>4.42</v>
      </c>
      <c r="W50" s="203">
        <v>0.68</v>
      </c>
      <c r="X50" s="203">
        <v>3.61</v>
      </c>
      <c r="Y50" s="203">
        <v>0</v>
      </c>
      <c r="Z50" s="203">
        <v>4.43</v>
      </c>
      <c r="AA50" s="203">
        <v>1.51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23.23</v>
      </c>
      <c r="AH50" s="203">
        <v>0</v>
      </c>
      <c r="AI50" s="203">
        <v>39.14</v>
      </c>
      <c r="AJ50" s="203">
        <v>0</v>
      </c>
      <c r="AK50" s="203">
        <v>70.25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1.61</v>
      </c>
      <c r="E51" s="203">
        <v>0</v>
      </c>
      <c r="F51" s="203">
        <v>0</v>
      </c>
      <c r="G51" s="203">
        <v>10.66</v>
      </c>
      <c r="H51" s="203">
        <v>0</v>
      </c>
      <c r="I51" s="203">
        <v>24.21</v>
      </c>
      <c r="J51" s="203">
        <v>1.68</v>
      </c>
      <c r="K51" s="203">
        <v>2.95</v>
      </c>
      <c r="L51" s="203">
        <v>267.19</v>
      </c>
      <c r="M51" s="203">
        <v>0.88</v>
      </c>
      <c r="N51" s="203">
        <v>4.84</v>
      </c>
      <c r="O51" s="203">
        <v>0</v>
      </c>
      <c r="P51" s="203">
        <v>1.27</v>
      </c>
      <c r="Q51" s="203">
        <v>6.69</v>
      </c>
      <c r="R51" s="203">
        <v>6.75</v>
      </c>
      <c r="S51" s="203">
        <v>4.17</v>
      </c>
      <c r="T51" s="203">
        <v>0</v>
      </c>
      <c r="U51" s="203">
        <v>1.68</v>
      </c>
      <c r="V51" s="203">
        <v>4.42</v>
      </c>
      <c r="W51" s="203">
        <v>0.68</v>
      </c>
      <c r="X51" s="203">
        <v>3.61</v>
      </c>
      <c r="Y51" s="203">
        <v>0</v>
      </c>
      <c r="Z51" s="203">
        <v>4.43</v>
      </c>
      <c r="AA51" s="203">
        <v>1.51</v>
      </c>
      <c r="AB51" s="203">
        <v>0</v>
      </c>
      <c r="AC51" s="203">
        <v>15.79</v>
      </c>
      <c r="AD51" s="203">
        <v>0</v>
      </c>
      <c r="AE51" s="203">
        <v>0</v>
      </c>
      <c r="AF51" s="203">
        <v>0</v>
      </c>
      <c r="AG51" s="203">
        <v>23.23</v>
      </c>
      <c r="AH51" s="203">
        <v>0</v>
      </c>
      <c r="AI51" s="203">
        <v>39.14</v>
      </c>
      <c r="AJ51" s="203">
        <v>0</v>
      </c>
      <c r="AK51" s="203">
        <v>70.25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1.61</v>
      </c>
      <c r="E52" s="203">
        <v>0</v>
      </c>
      <c r="F52" s="203">
        <v>0</v>
      </c>
      <c r="G52" s="203">
        <v>10.66</v>
      </c>
      <c r="H52" s="203">
        <v>0</v>
      </c>
      <c r="I52" s="203">
        <v>24.21</v>
      </c>
      <c r="J52" s="203">
        <v>1.68</v>
      </c>
      <c r="K52" s="203">
        <v>2.95</v>
      </c>
      <c r="L52" s="203">
        <v>267.19</v>
      </c>
      <c r="M52" s="203">
        <v>0.88</v>
      </c>
      <c r="N52" s="203">
        <v>4.84</v>
      </c>
      <c r="O52" s="203">
        <v>0</v>
      </c>
      <c r="P52" s="203">
        <v>1.27</v>
      </c>
      <c r="Q52" s="203">
        <v>6.69</v>
      </c>
      <c r="R52" s="203">
        <v>6.75</v>
      </c>
      <c r="S52" s="203">
        <v>4.17</v>
      </c>
      <c r="T52" s="203">
        <v>0</v>
      </c>
      <c r="U52" s="203">
        <v>1.68</v>
      </c>
      <c r="V52" s="203">
        <v>4.42</v>
      </c>
      <c r="W52" s="203">
        <v>0.68</v>
      </c>
      <c r="X52" s="203">
        <v>3.61</v>
      </c>
      <c r="Y52" s="203">
        <v>0</v>
      </c>
      <c r="Z52" s="203">
        <v>34.4</v>
      </c>
      <c r="AA52" s="203">
        <v>19.920000000000002</v>
      </c>
      <c r="AB52" s="203">
        <v>0</v>
      </c>
      <c r="AC52" s="203">
        <v>15.79</v>
      </c>
      <c r="AD52" s="203">
        <v>0</v>
      </c>
      <c r="AE52" s="203">
        <v>0</v>
      </c>
      <c r="AF52" s="203">
        <v>0</v>
      </c>
      <c r="AG52" s="203">
        <v>23.23</v>
      </c>
      <c r="AH52" s="203">
        <v>0</v>
      </c>
      <c r="AI52" s="203">
        <v>39.14</v>
      </c>
      <c r="AJ52" s="203">
        <v>0</v>
      </c>
      <c r="AK52" s="203">
        <v>70.25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1.61</v>
      </c>
      <c r="E53" s="203">
        <v>0</v>
      </c>
      <c r="F53" s="203">
        <v>0</v>
      </c>
      <c r="G53" s="203">
        <v>10.66</v>
      </c>
      <c r="H53" s="203">
        <v>0</v>
      </c>
      <c r="I53" s="203">
        <v>24.21</v>
      </c>
      <c r="J53" s="203">
        <v>1.68</v>
      </c>
      <c r="K53" s="203">
        <v>2.95</v>
      </c>
      <c r="L53" s="203">
        <v>267.19</v>
      </c>
      <c r="M53" s="203">
        <v>0.88</v>
      </c>
      <c r="N53" s="203">
        <v>4.84</v>
      </c>
      <c r="O53" s="203">
        <v>0</v>
      </c>
      <c r="P53" s="203">
        <v>1.27</v>
      </c>
      <c r="Q53" s="203">
        <v>6.69</v>
      </c>
      <c r="R53" s="203">
        <v>6.75</v>
      </c>
      <c r="S53" s="203">
        <v>4.17</v>
      </c>
      <c r="T53" s="203">
        <v>0</v>
      </c>
      <c r="U53" s="203">
        <v>1.68</v>
      </c>
      <c r="V53" s="203">
        <v>4.42</v>
      </c>
      <c r="W53" s="203">
        <v>0.68</v>
      </c>
      <c r="X53" s="203">
        <v>3.61</v>
      </c>
      <c r="Y53" s="203">
        <v>0</v>
      </c>
      <c r="Z53" s="203">
        <v>34.4</v>
      </c>
      <c r="AA53" s="203">
        <v>19.920000000000002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23.23</v>
      </c>
      <c r="AH53" s="203">
        <v>0</v>
      </c>
      <c r="AI53" s="203">
        <v>39.14</v>
      </c>
      <c r="AJ53" s="203">
        <v>0</v>
      </c>
      <c r="AK53" s="203">
        <v>70.25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1.61</v>
      </c>
      <c r="E54" s="203">
        <v>0</v>
      </c>
      <c r="F54" s="203">
        <v>0</v>
      </c>
      <c r="G54" s="203">
        <v>10.66</v>
      </c>
      <c r="H54" s="203">
        <v>0</v>
      </c>
      <c r="I54" s="203">
        <v>24.21</v>
      </c>
      <c r="J54" s="203">
        <v>1.68</v>
      </c>
      <c r="K54" s="203">
        <v>2.95</v>
      </c>
      <c r="L54" s="203">
        <v>267.19</v>
      </c>
      <c r="M54" s="203">
        <v>0.88</v>
      </c>
      <c r="N54" s="203">
        <v>4.84</v>
      </c>
      <c r="O54" s="203">
        <v>0</v>
      </c>
      <c r="P54" s="203">
        <v>1.27</v>
      </c>
      <c r="Q54" s="203">
        <v>6.69</v>
      </c>
      <c r="R54" s="203">
        <v>6.75</v>
      </c>
      <c r="S54" s="203">
        <v>4.17</v>
      </c>
      <c r="T54" s="203">
        <v>0</v>
      </c>
      <c r="U54" s="203">
        <v>1.68</v>
      </c>
      <c r="V54" s="203">
        <v>4.42</v>
      </c>
      <c r="W54" s="203">
        <v>0.68</v>
      </c>
      <c r="X54" s="203">
        <v>3.61</v>
      </c>
      <c r="Y54" s="203">
        <v>0</v>
      </c>
      <c r="Z54" s="203">
        <v>34.4</v>
      </c>
      <c r="AA54" s="203">
        <v>19.920000000000002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23.23</v>
      </c>
      <c r="AH54" s="203">
        <v>0</v>
      </c>
      <c r="AI54" s="203">
        <v>39.14</v>
      </c>
      <c r="AJ54" s="203">
        <v>0</v>
      </c>
      <c r="AK54" s="203">
        <v>70.25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1.61</v>
      </c>
      <c r="E55" s="203">
        <v>0</v>
      </c>
      <c r="F55" s="203">
        <v>0</v>
      </c>
      <c r="G55" s="203">
        <v>10.66</v>
      </c>
      <c r="H55" s="203">
        <v>0</v>
      </c>
      <c r="I55" s="203">
        <v>24.21</v>
      </c>
      <c r="J55" s="203">
        <v>1.68</v>
      </c>
      <c r="K55" s="203">
        <v>2.95</v>
      </c>
      <c r="L55" s="203">
        <v>267.19</v>
      </c>
      <c r="M55" s="203">
        <v>0.88</v>
      </c>
      <c r="N55" s="203">
        <v>4.84</v>
      </c>
      <c r="O55" s="203">
        <v>0</v>
      </c>
      <c r="P55" s="203">
        <v>1.27</v>
      </c>
      <c r="Q55" s="203">
        <v>6.69</v>
      </c>
      <c r="R55" s="203">
        <v>6.75</v>
      </c>
      <c r="S55" s="203">
        <v>4.17</v>
      </c>
      <c r="T55" s="203">
        <v>0</v>
      </c>
      <c r="U55" s="203">
        <v>1.68</v>
      </c>
      <c r="V55" s="203">
        <v>4.42</v>
      </c>
      <c r="W55" s="203">
        <v>12.3</v>
      </c>
      <c r="X55" s="203">
        <v>30.73</v>
      </c>
      <c r="Y55" s="203">
        <v>0</v>
      </c>
      <c r="Z55" s="203">
        <v>34.4</v>
      </c>
      <c r="AA55" s="203">
        <v>19.920000000000002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23.23</v>
      </c>
      <c r="AH55" s="203">
        <v>0</v>
      </c>
      <c r="AI55" s="203">
        <v>39.14</v>
      </c>
      <c r="AJ55" s="203">
        <v>0</v>
      </c>
      <c r="AK55" s="203">
        <v>70.25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1.61</v>
      </c>
      <c r="E56" s="203">
        <v>0</v>
      </c>
      <c r="F56" s="203">
        <v>0</v>
      </c>
      <c r="G56" s="203">
        <v>10.66</v>
      </c>
      <c r="H56" s="203">
        <v>0</v>
      </c>
      <c r="I56" s="203">
        <v>24.21</v>
      </c>
      <c r="J56" s="203">
        <v>1.68</v>
      </c>
      <c r="K56" s="203">
        <v>2.95</v>
      </c>
      <c r="L56" s="203">
        <v>267.19</v>
      </c>
      <c r="M56" s="203">
        <v>0.88</v>
      </c>
      <c r="N56" s="203">
        <v>4.84</v>
      </c>
      <c r="O56" s="203">
        <v>0</v>
      </c>
      <c r="P56" s="203">
        <v>1.27</v>
      </c>
      <c r="Q56" s="203">
        <v>6.69</v>
      </c>
      <c r="R56" s="203">
        <v>6.75</v>
      </c>
      <c r="S56" s="203">
        <v>4.17</v>
      </c>
      <c r="T56" s="203">
        <v>0</v>
      </c>
      <c r="U56" s="203">
        <v>1.68</v>
      </c>
      <c r="V56" s="203">
        <v>4.42</v>
      </c>
      <c r="W56" s="203">
        <v>12.3</v>
      </c>
      <c r="X56" s="203">
        <v>30.73</v>
      </c>
      <c r="Y56" s="203">
        <v>0</v>
      </c>
      <c r="Z56" s="203">
        <v>34.4</v>
      </c>
      <c r="AA56" s="203">
        <v>19.920000000000002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23.23</v>
      </c>
      <c r="AH56" s="203">
        <v>0</v>
      </c>
      <c r="AI56" s="203">
        <v>39.14</v>
      </c>
      <c r="AJ56" s="203">
        <v>0</v>
      </c>
      <c r="AK56" s="203">
        <v>70.25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1.61</v>
      </c>
      <c r="E57" s="203">
        <v>0</v>
      </c>
      <c r="F57" s="203">
        <v>0</v>
      </c>
      <c r="G57" s="203">
        <v>10.66</v>
      </c>
      <c r="H57" s="203">
        <v>0</v>
      </c>
      <c r="I57" s="203">
        <v>24.21</v>
      </c>
      <c r="J57" s="203">
        <v>1.68</v>
      </c>
      <c r="K57" s="203">
        <v>2.95</v>
      </c>
      <c r="L57" s="203">
        <v>267.19</v>
      </c>
      <c r="M57" s="203">
        <v>0.88</v>
      </c>
      <c r="N57" s="203">
        <v>1.0900000000000001</v>
      </c>
      <c r="O57" s="203">
        <v>0</v>
      </c>
      <c r="P57" s="203">
        <v>1.27</v>
      </c>
      <c r="Q57" s="203">
        <v>6.69</v>
      </c>
      <c r="R57" s="203">
        <v>6.52</v>
      </c>
      <c r="S57" s="203">
        <v>4.01</v>
      </c>
      <c r="T57" s="203">
        <v>0</v>
      </c>
      <c r="U57" s="203">
        <v>1.68</v>
      </c>
      <c r="V57" s="203">
        <v>4.42</v>
      </c>
      <c r="W57" s="203">
        <v>12.3</v>
      </c>
      <c r="X57" s="203">
        <v>30.73</v>
      </c>
      <c r="Y57" s="203">
        <v>0</v>
      </c>
      <c r="Z57" s="203">
        <v>34.4</v>
      </c>
      <c r="AA57" s="203">
        <v>19.86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23.23</v>
      </c>
      <c r="AH57" s="203">
        <v>0</v>
      </c>
      <c r="AI57" s="203">
        <v>39.14</v>
      </c>
      <c r="AJ57" s="203">
        <v>0</v>
      </c>
      <c r="AK57" s="203">
        <v>70.25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1.61</v>
      </c>
      <c r="E58" s="203">
        <v>0</v>
      </c>
      <c r="F58" s="203">
        <v>0</v>
      </c>
      <c r="G58" s="203">
        <v>10.66</v>
      </c>
      <c r="H58" s="203">
        <v>0</v>
      </c>
      <c r="I58" s="203">
        <v>24.21</v>
      </c>
      <c r="J58" s="203">
        <v>1.68</v>
      </c>
      <c r="K58" s="203">
        <v>2.95</v>
      </c>
      <c r="L58" s="203">
        <v>267.19</v>
      </c>
      <c r="M58" s="203">
        <v>0.88</v>
      </c>
      <c r="N58" s="203">
        <v>1.0900000000000001</v>
      </c>
      <c r="O58" s="203">
        <v>0</v>
      </c>
      <c r="P58" s="203">
        <v>1.27</v>
      </c>
      <c r="Q58" s="203">
        <v>6.69</v>
      </c>
      <c r="R58" s="203">
        <v>6.52</v>
      </c>
      <c r="S58" s="203">
        <v>4.01</v>
      </c>
      <c r="T58" s="203">
        <v>0</v>
      </c>
      <c r="U58" s="203">
        <v>1.68</v>
      </c>
      <c r="V58" s="203">
        <v>4.42</v>
      </c>
      <c r="W58" s="203">
        <v>12.3</v>
      </c>
      <c r="X58" s="203">
        <v>30.73</v>
      </c>
      <c r="Y58" s="203">
        <v>0</v>
      </c>
      <c r="Z58" s="203">
        <v>34.4</v>
      </c>
      <c r="AA58" s="203">
        <v>19.86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23.23</v>
      </c>
      <c r="AH58" s="203">
        <v>0</v>
      </c>
      <c r="AI58" s="203">
        <v>39.14</v>
      </c>
      <c r="AJ58" s="203">
        <v>0</v>
      </c>
      <c r="AK58" s="203">
        <v>70.25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1.61</v>
      </c>
      <c r="E59" s="203">
        <v>0</v>
      </c>
      <c r="F59" s="203">
        <v>0</v>
      </c>
      <c r="G59" s="203">
        <v>10.66</v>
      </c>
      <c r="H59" s="203">
        <v>0</v>
      </c>
      <c r="I59" s="203">
        <v>24.21</v>
      </c>
      <c r="J59" s="203">
        <v>1.68</v>
      </c>
      <c r="K59" s="203">
        <v>2.95</v>
      </c>
      <c r="L59" s="203">
        <v>267.19</v>
      </c>
      <c r="M59" s="203">
        <v>0.88</v>
      </c>
      <c r="N59" s="203">
        <v>1.0900000000000001</v>
      </c>
      <c r="O59" s="203">
        <v>0</v>
      </c>
      <c r="P59" s="203">
        <v>1.27</v>
      </c>
      <c r="Q59" s="203">
        <v>6.69</v>
      </c>
      <c r="R59" s="203">
        <v>6.52</v>
      </c>
      <c r="S59" s="203">
        <v>4.01</v>
      </c>
      <c r="T59" s="203">
        <v>0</v>
      </c>
      <c r="U59" s="203">
        <v>1.68</v>
      </c>
      <c r="V59" s="203">
        <v>4.42</v>
      </c>
      <c r="W59" s="203">
        <v>12.3</v>
      </c>
      <c r="X59" s="203">
        <v>30.73</v>
      </c>
      <c r="Y59" s="203">
        <v>0</v>
      </c>
      <c r="Z59" s="203">
        <v>34.4</v>
      </c>
      <c r="AA59" s="203">
        <v>19.86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23.23</v>
      </c>
      <c r="AH59" s="203">
        <v>0</v>
      </c>
      <c r="AI59" s="203">
        <v>39.14</v>
      </c>
      <c r="AJ59" s="203">
        <v>0</v>
      </c>
      <c r="AK59" s="203">
        <v>70.25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1.61</v>
      </c>
      <c r="E60" s="203">
        <v>0</v>
      </c>
      <c r="F60" s="203">
        <v>0</v>
      </c>
      <c r="G60" s="203">
        <v>10.66</v>
      </c>
      <c r="H60" s="203">
        <v>0</v>
      </c>
      <c r="I60" s="203">
        <v>24.21</v>
      </c>
      <c r="J60" s="203">
        <v>1.68</v>
      </c>
      <c r="K60" s="203">
        <v>2.95</v>
      </c>
      <c r="L60" s="203">
        <v>267.19</v>
      </c>
      <c r="M60" s="203">
        <v>0.88</v>
      </c>
      <c r="N60" s="203">
        <v>1.0900000000000001</v>
      </c>
      <c r="O60" s="203">
        <v>0</v>
      </c>
      <c r="P60" s="203">
        <v>1.27</v>
      </c>
      <c r="Q60" s="203">
        <v>6.69</v>
      </c>
      <c r="R60" s="203">
        <v>6.52</v>
      </c>
      <c r="S60" s="203">
        <v>4.01</v>
      </c>
      <c r="T60" s="203">
        <v>0</v>
      </c>
      <c r="U60" s="203">
        <v>1.68</v>
      </c>
      <c r="V60" s="203">
        <v>4.42</v>
      </c>
      <c r="W60" s="203">
        <v>12.3</v>
      </c>
      <c r="X60" s="203">
        <v>30.73</v>
      </c>
      <c r="Y60" s="203">
        <v>0</v>
      </c>
      <c r="Z60" s="203">
        <v>34.4</v>
      </c>
      <c r="AA60" s="203">
        <v>19.86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23.23</v>
      </c>
      <c r="AH60" s="203">
        <v>0</v>
      </c>
      <c r="AI60" s="203">
        <v>39.14</v>
      </c>
      <c r="AJ60" s="203">
        <v>0</v>
      </c>
      <c r="AK60" s="203">
        <v>70.25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1.61</v>
      </c>
      <c r="E61" s="203">
        <v>0</v>
      </c>
      <c r="F61" s="203">
        <v>0</v>
      </c>
      <c r="G61" s="203">
        <v>10.66</v>
      </c>
      <c r="H61" s="203">
        <v>0</v>
      </c>
      <c r="I61" s="203">
        <v>24.21</v>
      </c>
      <c r="J61" s="203">
        <v>1.68</v>
      </c>
      <c r="K61" s="203">
        <v>2.95</v>
      </c>
      <c r="L61" s="203">
        <v>267.19</v>
      </c>
      <c r="M61" s="203">
        <v>0.88</v>
      </c>
      <c r="N61" s="203">
        <v>1.0900000000000001</v>
      </c>
      <c r="O61" s="203">
        <v>0</v>
      </c>
      <c r="P61" s="203">
        <v>1.27</v>
      </c>
      <c r="Q61" s="203">
        <v>6.69</v>
      </c>
      <c r="R61" s="203">
        <v>6.52</v>
      </c>
      <c r="S61" s="203">
        <v>4</v>
      </c>
      <c r="T61" s="203">
        <v>0</v>
      </c>
      <c r="U61" s="203">
        <v>1.68</v>
      </c>
      <c r="V61" s="203">
        <v>4.42</v>
      </c>
      <c r="W61" s="203">
        <v>12.3</v>
      </c>
      <c r="X61" s="203">
        <v>30.73</v>
      </c>
      <c r="Y61" s="203">
        <v>0</v>
      </c>
      <c r="Z61" s="203">
        <v>35.53</v>
      </c>
      <c r="AA61" s="203">
        <v>19.940000000000001</v>
      </c>
      <c r="AB61" s="203">
        <v>0</v>
      </c>
      <c r="AC61" s="203">
        <v>16.05</v>
      </c>
      <c r="AD61" s="203">
        <v>0</v>
      </c>
      <c r="AE61" s="203">
        <v>0</v>
      </c>
      <c r="AF61" s="203">
        <v>0</v>
      </c>
      <c r="AG61" s="203">
        <v>23.23</v>
      </c>
      <c r="AH61" s="203">
        <v>0</v>
      </c>
      <c r="AI61" s="203">
        <v>39.14</v>
      </c>
      <c r="AJ61" s="203">
        <v>0</v>
      </c>
      <c r="AK61" s="203">
        <v>70.25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1.61</v>
      </c>
      <c r="E62" s="203">
        <v>0</v>
      </c>
      <c r="F62" s="203">
        <v>0</v>
      </c>
      <c r="G62" s="203">
        <v>10.66</v>
      </c>
      <c r="H62" s="203">
        <v>0</v>
      </c>
      <c r="I62" s="203">
        <v>24.21</v>
      </c>
      <c r="J62" s="203">
        <v>1.68</v>
      </c>
      <c r="K62" s="203">
        <v>2.95</v>
      </c>
      <c r="L62" s="203">
        <v>267.19</v>
      </c>
      <c r="M62" s="203">
        <v>0.88</v>
      </c>
      <c r="N62" s="203">
        <v>1.0900000000000001</v>
      </c>
      <c r="O62" s="203">
        <v>0</v>
      </c>
      <c r="P62" s="203">
        <v>1.27</v>
      </c>
      <c r="Q62" s="203">
        <v>6.69</v>
      </c>
      <c r="R62" s="203">
        <v>6.52</v>
      </c>
      <c r="S62" s="203">
        <v>4</v>
      </c>
      <c r="T62" s="203">
        <v>0</v>
      </c>
      <c r="U62" s="203">
        <v>1.68</v>
      </c>
      <c r="V62" s="203">
        <v>4.42</v>
      </c>
      <c r="W62" s="203">
        <v>12.3</v>
      </c>
      <c r="X62" s="203">
        <v>30.73</v>
      </c>
      <c r="Y62" s="203">
        <v>0</v>
      </c>
      <c r="Z62" s="203">
        <v>35.53</v>
      </c>
      <c r="AA62" s="203">
        <v>19.940000000000001</v>
      </c>
      <c r="AB62" s="203">
        <v>0</v>
      </c>
      <c r="AC62" s="203">
        <v>16.05</v>
      </c>
      <c r="AD62" s="203">
        <v>0</v>
      </c>
      <c r="AE62" s="203">
        <v>0</v>
      </c>
      <c r="AF62" s="203">
        <v>0</v>
      </c>
      <c r="AG62" s="203">
        <v>23.23</v>
      </c>
      <c r="AH62" s="203">
        <v>0</v>
      </c>
      <c r="AI62" s="203">
        <v>39.14</v>
      </c>
      <c r="AJ62" s="203">
        <v>0</v>
      </c>
      <c r="AK62" s="203">
        <v>70.25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1.61</v>
      </c>
      <c r="E63" s="203">
        <v>0</v>
      </c>
      <c r="F63" s="203">
        <v>0</v>
      </c>
      <c r="G63" s="203">
        <v>10.66</v>
      </c>
      <c r="H63" s="203">
        <v>0</v>
      </c>
      <c r="I63" s="203">
        <v>24.21</v>
      </c>
      <c r="J63" s="203">
        <v>1.68</v>
      </c>
      <c r="K63" s="203">
        <v>2.95</v>
      </c>
      <c r="L63" s="203">
        <v>267.19</v>
      </c>
      <c r="M63" s="203">
        <v>0.88</v>
      </c>
      <c r="N63" s="203">
        <v>1.0900000000000001</v>
      </c>
      <c r="O63" s="203">
        <v>0</v>
      </c>
      <c r="P63" s="203">
        <v>1.27</v>
      </c>
      <c r="Q63" s="203">
        <v>6.69</v>
      </c>
      <c r="R63" s="203">
        <v>6.47</v>
      </c>
      <c r="S63" s="203">
        <v>3.99</v>
      </c>
      <c r="T63" s="203">
        <v>0</v>
      </c>
      <c r="U63" s="203">
        <v>1.68</v>
      </c>
      <c r="V63" s="203">
        <v>4.42</v>
      </c>
      <c r="W63" s="203">
        <v>12.3</v>
      </c>
      <c r="X63" s="203">
        <v>30.73</v>
      </c>
      <c r="Y63" s="203">
        <v>0</v>
      </c>
      <c r="Z63" s="203">
        <v>35.53</v>
      </c>
      <c r="AA63" s="203">
        <v>19.920000000000002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23.23</v>
      </c>
      <c r="AH63" s="203">
        <v>0</v>
      </c>
      <c r="AI63" s="203">
        <v>39.14</v>
      </c>
      <c r="AJ63" s="203">
        <v>0</v>
      </c>
      <c r="AK63" s="203">
        <v>70.25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1.61</v>
      </c>
      <c r="E64" s="203">
        <v>0</v>
      </c>
      <c r="F64" s="203">
        <v>0</v>
      </c>
      <c r="G64" s="203">
        <v>10.66</v>
      </c>
      <c r="H64" s="203">
        <v>0</v>
      </c>
      <c r="I64" s="203">
        <v>24.21</v>
      </c>
      <c r="J64" s="203">
        <v>1.68</v>
      </c>
      <c r="K64" s="203">
        <v>2.95</v>
      </c>
      <c r="L64" s="203">
        <v>267.19</v>
      </c>
      <c r="M64" s="203">
        <v>0.88</v>
      </c>
      <c r="N64" s="203">
        <v>1.0900000000000001</v>
      </c>
      <c r="O64" s="203">
        <v>0</v>
      </c>
      <c r="P64" s="203">
        <v>1.27</v>
      </c>
      <c r="Q64" s="203">
        <v>6.69</v>
      </c>
      <c r="R64" s="203">
        <v>6.47</v>
      </c>
      <c r="S64" s="203">
        <v>3.99</v>
      </c>
      <c r="T64" s="203">
        <v>0</v>
      </c>
      <c r="U64" s="203">
        <v>1.68</v>
      </c>
      <c r="V64" s="203">
        <v>4.42</v>
      </c>
      <c r="W64" s="203">
        <v>0.68</v>
      </c>
      <c r="X64" s="203">
        <v>3.6</v>
      </c>
      <c r="Y64" s="203">
        <v>0</v>
      </c>
      <c r="Z64" s="203">
        <v>35.53</v>
      </c>
      <c r="AA64" s="203">
        <v>19.920000000000002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23.23</v>
      </c>
      <c r="AH64" s="203">
        <v>0</v>
      </c>
      <c r="AI64" s="203">
        <v>39.14</v>
      </c>
      <c r="AJ64" s="203">
        <v>0</v>
      </c>
      <c r="AK64" s="203">
        <v>70.25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1.61</v>
      </c>
      <c r="E65" s="203">
        <v>0</v>
      </c>
      <c r="F65" s="203">
        <v>0</v>
      </c>
      <c r="G65" s="203">
        <v>10.66</v>
      </c>
      <c r="H65" s="203">
        <v>0</v>
      </c>
      <c r="I65" s="203">
        <v>24.21</v>
      </c>
      <c r="J65" s="203">
        <v>1.68</v>
      </c>
      <c r="K65" s="203">
        <v>2.95</v>
      </c>
      <c r="L65" s="203">
        <v>267.19</v>
      </c>
      <c r="M65" s="203">
        <v>0.88</v>
      </c>
      <c r="N65" s="203">
        <v>1.0900000000000001</v>
      </c>
      <c r="O65" s="203">
        <v>0</v>
      </c>
      <c r="P65" s="203">
        <v>1.27</v>
      </c>
      <c r="Q65" s="203">
        <v>6.69</v>
      </c>
      <c r="R65" s="203">
        <v>6.47</v>
      </c>
      <c r="S65" s="203">
        <v>3.99</v>
      </c>
      <c r="T65" s="203">
        <v>0</v>
      </c>
      <c r="U65" s="203">
        <v>1.68</v>
      </c>
      <c r="V65" s="203">
        <v>4.42</v>
      </c>
      <c r="W65" s="203">
        <v>0.68</v>
      </c>
      <c r="X65" s="203">
        <v>3.6</v>
      </c>
      <c r="Y65" s="203">
        <v>0</v>
      </c>
      <c r="Z65" s="203">
        <v>36.71</v>
      </c>
      <c r="AA65" s="203">
        <v>19.920000000000002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23.23</v>
      </c>
      <c r="AH65" s="203">
        <v>0</v>
      </c>
      <c r="AI65" s="203">
        <v>39.14</v>
      </c>
      <c r="AJ65" s="203">
        <v>0</v>
      </c>
      <c r="AK65" s="203">
        <v>70.25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1.61</v>
      </c>
      <c r="E66" s="203">
        <v>0</v>
      </c>
      <c r="F66" s="203">
        <v>0</v>
      </c>
      <c r="G66" s="203">
        <v>10.66</v>
      </c>
      <c r="H66" s="203">
        <v>0</v>
      </c>
      <c r="I66" s="203">
        <v>24.21</v>
      </c>
      <c r="J66" s="203">
        <v>1.68</v>
      </c>
      <c r="K66" s="203">
        <v>2.95</v>
      </c>
      <c r="L66" s="203">
        <v>267.19</v>
      </c>
      <c r="M66" s="203">
        <v>0.88</v>
      </c>
      <c r="N66" s="203">
        <v>1.0900000000000001</v>
      </c>
      <c r="O66" s="203">
        <v>0</v>
      </c>
      <c r="P66" s="203">
        <v>1.27</v>
      </c>
      <c r="Q66" s="203">
        <v>6.69</v>
      </c>
      <c r="R66" s="203">
        <v>6.47</v>
      </c>
      <c r="S66" s="203">
        <v>3.99</v>
      </c>
      <c r="T66" s="203">
        <v>0</v>
      </c>
      <c r="U66" s="203">
        <v>1.68</v>
      </c>
      <c r="V66" s="203">
        <v>4.42</v>
      </c>
      <c r="W66" s="203">
        <v>0.68</v>
      </c>
      <c r="X66" s="203">
        <v>3.6</v>
      </c>
      <c r="Y66" s="203">
        <v>0</v>
      </c>
      <c r="Z66" s="203">
        <v>41.24</v>
      </c>
      <c r="AA66" s="203">
        <v>19.920000000000002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23.23</v>
      </c>
      <c r="AH66" s="203">
        <v>0</v>
      </c>
      <c r="AI66" s="203">
        <v>39.14</v>
      </c>
      <c r="AJ66" s="203">
        <v>0</v>
      </c>
      <c r="AK66" s="203">
        <v>70.25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1.61</v>
      </c>
      <c r="E67" s="203">
        <v>0</v>
      </c>
      <c r="F67" s="203">
        <v>0</v>
      </c>
      <c r="G67" s="203">
        <v>10.66</v>
      </c>
      <c r="H67" s="203">
        <v>0</v>
      </c>
      <c r="I67" s="203">
        <v>24.21</v>
      </c>
      <c r="J67" s="203">
        <v>1.68</v>
      </c>
      <c r="K67" s="203">
        <v>2.95</v>
      </c>
      <c r="L67" s="203">
        <v>267.19</v>
      </c>
      <c r="M67" s="203">
        <v>0.88</v>
      </c>
      <c r="N67" s="203">
        <v>1.0900000000000001</v>
      </c>
      <c r="O67" s="203">
        <v>0</v>
      </c>
      <c r="P67" s="203">
        <v>1.27</v>
      </c>
      <c r="Q67" s="203">
        <v>6.69</v>
      </c>
      <c r="R67" s="203">
        <v>6.66</v>
      </c>
      <c r="S67" s="203">
        <v>4.13</v>
      </c>
      <c r="T67" s="203">
        <v>0</v>
      </c>
      <c r="U67" s="203">
        <v>1.68</v>
      </c>
      <c r="V67" s="203">
        <v>4.42</v>
      </c>
      <c r="W67" s="203">
        <v>0.68</v>
      </c>
      <c r="X67" s="203">
        <v>3.6</v>
      </c>
      <c r="Y67" s="203">
        <v>0</v>
      </c>
      <c r="Z67" s="203">
        <v>41.24</v>
      </c>
      <c r="AA67" s="203">
        <v>19.920000000000002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23.23</v>
      </c>
      <c r="AH67" s="203">
        <v>0</v>
      </c>
      <c r="AI67" s="203">
        <v>39.14</v>
      </c>
      <c r="AJ67" s="203">
        <v>0</v>
      </c>
      <c r="AK67" s="203">
        <v>70.25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1.61</v>
      </c>
      <c r="E68" s="203">
        <v>0</v>
      </c>
      <c r="F68" s="203">
        <v>0</v>
      </c>
      <c r="G68" s="203">
        <v>10.66</v>
      </c>
      <c r="H68" s="203">
        <v>0</v>
      </c>
      <c r="I68" s="203">
        <v>24.21</v>
      </c>
      <c r="J68" s="203">
        <v>1.68</v>
      </c>
      <c r="K68" s="203">
        <v>2.95</v>
      </c>
      <c r="L68" s="203">
        <v>267.19</v>
      </c>
      <c r="M68" s="203">
        <v>0.88</v>
      </c>
      <c r="N68" s="203">
        <v>1.0900000000000001</v>
      </c>
      <c r="O68" s="203">
        <v>0</v>
      </c>
      <c r="P68" s="203">
        <v>1.27</v>
      </c>
      <c r="Q68" s="203">
        <v>6.69</v>
      </c>
      <c r="R68" s="203">
        <v>6.66</v>
      </c>
      <c r="S68" s="203">
        <v>4.13</v>
      </c>
      <c r="T68" s="203">
        <v>0</v>
      </c>
      <c r="U68" s="203">
        <v>1.68</v>
      </c>
      <c r="V68" s="203">
        <v>4.42</v>
      </c>
      <c r="W68" s="203">
        <v>0.68</v>
      </c>
      <c r="X68" s="203">
        <v>3.6</v>
      </c>
      <c r="Y68" s="203">
        <v>0</v>
      </c>
      <c r="Z68" s="203">
        <v>41.24</v>
      </c>
      <c r="AA68" s="203">
        <v>19.920000000000002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23.23</v>
      </c>
      <c r="AH68" s="203">
        <v>0</v>
      </c>
      <c r="AI68" s="203">
        <v>39.14</v>
      </c>
      <c r="AJ68" s="203">
        <v>0</v>
      </c>
      <c r="AK68" s="203">
        <v>70.25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1.61</v>
      </c>
      <c r="E69" s="203">
        <v>0</v>
      </c>
      <c r="F69" s="203">
        <v>0</v>
      </c>
      <c r="G69" s="203">
        <v>10.66</v>
      </c>
      <c r="H69" s="203">
        <v>0</v>
      </c>
      <c r="I69" s="203">
        <v>24.21</v>
      </c>
      <c r="J69" s="203">
        <v>1.68</v>
      </c>
      <c r="K69" s="203">
        <v>2.95</v>
      </c>
      <c r="L69" s="203">
        <v>267.19</v>
      </c>
      <c r="M69" s="203">
        <v>0.88</v>
      </c>
      <c r="N69" s="203">
        <v>1.0900000000000001</v>
      </c>
      <c r="O69" s="203">
        <v>0</v>
      </c>
      <c r="P69" s="203">
        <v>1.27</v>
      </c>
      <c r="Q69" s="203">
        <v>6.69</v>
      </c>
      <c r="R69" s="203">
        <v>6.66</v>
      </c>
      <c r="S69" s="203">
        <v>4.13</v>
      </c>
      <c r="T69" s="203">
        <v>0</v>
      </c>
      <c r="U69" s="203">
        <v>1.68</v>
      </c>
      <c r="V69" s="203">
        <v>4.42</v>
      </c>
      <c r="W69" s="203">
        <v>0.68</v>
      </c>
      <c r="X69" s="203">
        <v>3.61</v>
      </c>
      <c r="Y69" s="203">
        <v>0</v>
      </c>
      <c r="Z69" s="203">
        <v>4.43</v>
      </c>
      <c r="AA69" s="203">
        <v>1.51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23.23</v>
      </c>
      <c r="AH69" s="203">
        <v>0</v>
      </c>
      <c r="AI69" s="203">
        <v>39.14</v>
      </c>
      <c r="AJ69" s="203">
        <v>0</v>
      </c>
      <c r="AK69" s="203">
        <v>70.25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1.61</v>
      </c>
      <c r="E70" s="203">
        <v>0</v>
      </c>
      <c r="F70" s="203">
        <v>0</v>
      </c>
      <c r="G70" s="203">
        <v>10.66</v>
      </c>
      <c r="H70" s="203">
        <v>0</v>
      </c>
      <c r="I70" s="203">
        <v>24.21</v>
      </c>
      <c r="J70" s="203">
        <v>1.68</v>
      </c>
      <c r="K70" s="203">
        <v>2.95</v>
      </c>
      <c r="L70" s="203">
        <v>267.19</v>
      </c>
      <c r="M70" s="203">
        <v>0.88</v>
      </c>
      <c r="N70" s="203">
        <v>1.0900000000000001</v>
      </c>
      <c r="O70" s="203">
        <v>0</v>
      </c>
      <c r="P70" s="203">
        <v>1.27</v>
      </c>
      <c r="Q70" s="203">
        <v>6.69</v>
      </c>
      <c r="R70" s="203">
        <v>6.66</v>
      </c>
      <c r="S70" s="203">
        <v>4.13</v>
      </c>
      <c r="T70" s="203">
        <v>0</v>
      </c>
      <c r="U70" s="203">
        <v>1.68</v>
      </c>
      <c r="V70" s="203">
        <v>4.42</v>
      </c>
      <c r="W70" s="203">
        <v>0.68</v>
      </c>
      <c r="X70" s="203">
        <v>3.61</v>
      </c>
      <c r="Y70" s="203">
        <v>0</v>
      </c>
      <c r="Z70" s="203">
        <v>4.43</v>
      </c>
      <c r="AA70" s="203">
        <v>1.51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23.23</v>
      </c>
      <c r="AH70" s="203">
        <v>0</v>
      </c>
      <c r="AI70" s="203">
        <v>39.14</v>
      </c>
      <c r="AJ70" s="203">
        <v>0</v>
      </c>
      <c r="AK70" s="203">
        <v>70.25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1.61</v>
      </c>
      <c r="E71" s="203">
        <v>0</v>
      </c>
      <c r="F71" s="203">
        <v>0</v>
      </c>
      <c r="G71" s="203">
        <v>10.66</v>
      </c>
      <c r="H71" s="203">
        <v>0</v>
      </c>
      <c r="I71" s="203">
        <v>24.21</v>
      </c>
      <c r="J71" s="203">
        <v>1.68</v>
      </c>
      <c r="K71" s="203">
        <v>2.95</v>
      </c>
      <c r="L71" s="203">
        <v>267.19</v>
      </c>
      <c r="M71" s="203">
        <v>0.88</v>
      </c>
      <c r="N71" s="203">
        <v>1.0900000000000001</v>
      </c>
      <c r="O71" s="203">
        <v>0</v>
      </c>
      <c r="P71" s="203">
        <v>1.27</v>
      </c>
      <c r="Q71" s="203">
        <v>6.69</v>
      </c>
      <c r="R71" s="203">
        <v>11.07</v>
      </c>
      <c r="S71" s="203">
        <v>5.35</v>
      </c>
      <c r="T71" s="203">
        <v>0</v>
      </c>
      <c r="U71" s="203">
        <v>1.68</v>
      </c>
      <c r="V71" s="203">
        <v>4.42</v>
      </c>
      <c r="W71" s="203">
        <v>0.68</v>
      </c>
      <c r="X71" s="203">
        <v>3.61</v>
      </c>
      <c r="Y71" s="203">
        <v>0</v>
      </c>
      <c r="Z71" s="203">
        <v>7.87</v>
      </c>
      <c r="AA71" s="203">
        <v>1.51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23.23</v>
      </c>
      <c r="AH71" s="203">
        <v>0</v>
      </c>
      <c r="AI71" s="203">
        <v>39.14</v>
      </c>
      <c r="AJ71" s="203">
        <v>0</v>
      </c>
      <c r="AK71" s="203">
        <v>70.25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1.61</v>
      </c>
      <c r="E72" s="203">
        <v>0</v>
      </c>
      <c r="F72" s="203">
        <v>0</v>
      </c>
      <c r="G72" s="203">
        <v>10.66</v>
      </c>
      <c r="H72" s="203">
        <v>0</v>
      </c>
      <c r="I72" s="203">
        <v>24.21</v>
      </c>
      <c r="J72" s="203">
        <v>1.68</v>
      </c>
      <c r="K72" s="203">
        <v>0</v>
      </c>
      <c r="L72" s="203">
        <v>247.82</v>
      </c>
      <c r="M72" s="203">
        <v>0.88</v>
      </c>
      <c r="N72" s="203">
        <v>1.0900000000000001</v>
      </c>
      <c r="O72" s="203">
        <v>0</v>
      </c>
      <c r="P72" s="203">
        <v>1.27</v>
      </c>
      <c r="Q72" s="203">
        <v>6.69</v>
      </c>
      <c r="R72" s="203">
        <v>11.29</v>
      </c>
      <c r="S72" s="203">
        <v>1.99</v>
      </c>
      <c r="T72" s="203">
        <v>0</v>
      </c>
      <c r="U72" s="203">
        <v>1.68</v>
      </c>
      <c r="V72" s="203">
        <v>0.55000000000000004</v>
      </c>
      <c r="W72" s="203">
        <v>0.68</v>
      </c>
      <c r="X72" s="203">
        <v>3.61</v>
      </c>
      <c r="Y72" s="203">
        <v>0</v>
      </c>
      <c r="Z72" s="203">
        <v>7.87</v>
      </c>
      <c r="AA72" s="203">
        <v>1.51</v>
      </c>
      <c r="AB72" s="203">
        <v>0</v>
      </c>
      <c r="AC72" s="203">
        <v>16.920000000000002</v>
      </c>
      <c r="AD72" s="203">
        <v>0</v>
      </c>
      <c r="AE72" s="203">
        <v>0</v>
      </c>
      <c r="AF72" s="203">
        <v>0</v>
      </c>
      <c r="AG72" s="203">
        <v>23.23</v>
      </c>
      <c r="AH72" s="203">
        <v>0</v>
      </c>
      <c r="AI72" s="203">
        <v>39.14</v>
      </c>
      <c r="AJ72" s="203">
        <v>0</v>
      </c>
      <c r="AK72" s="203">
        <v>70.25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1.61</v>
      </c>
      <c r="E73" s="203">
        <v>0</v>
      </c>
      <c r="F73" s="203">
        <v>0</v>
      </c>
      <c r="G73" s="203">
        <v>10.66</v>
      </c>
      <c r="H73" s="203">
        <v>0</v>
      </c>
      <c r="I73" s="203">
        <v>24.21</v>
      </c>
      <c r="J73" s="203">
        <v>1.68</v>
      </c>
      <c r="K73" s="203">
        <v>0</v>
      </c>
      <c r="L73" s="203">
        <v>199.39</v>
      </c>
      <c r="M73" s="203">
        <v>0.88</v>
      </c>
      <c r="N73" s="203">
        <v>1.0900000000000001</v>
      </c>
      <c r="O73" s="203">
        <v>0</v>
      </c>
      <c r="P73" s="203">
        <v>1.27</v>
      </c>
      <c r="Q73" s="203">
        <v>6.69</v>
      </c>
      <c r="R73" s="203">
        <v>11.07</v>
      </c>
      <c r="S73" s="203">
        <v>0.68</v>
      </c>
      <c r="T73" s="203">
        <v>0</v>
      </c>
      <c r="U73" s="203">
        <v>1.68</v>
      </c>
      <c r="V73" s="203">
        <v>0.55000000000000004</v>
      </c>
      <c r="W73" s="203">
        <v>0.68</v>
      </c>
      <c r="X73" s="203">
        <v>3.61</v>
      </c>
      <c r="Y73" s="203">
        <v>0</v>
      </c>
      <c r="Z73" s="203">
        <v>7.87</v>
      </c>
      <c r="AA73" s="203">
        <v>1.51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23.23</v>
      </c>
      <c r="AH73" s="203">
        <v>0</v>
      </c>
      <c r="AI73" s="203">
        <v>39.14</v>
      </c>
      <c r="AJ73" s="203">
        <v>0</v>
      </c>
      <c r="AK73" s="203">
        <v>70.25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1.61</v>
      </c>
      <c r="E74" s="203">
        <v>0</v>
      </c>
      <c r="F74" s="203">
        <v>0</v>
      </c>
      <c r="G74" s="203">
        <v>10.66</v>
      </c>
      <c r="H74" s="203">
        <v>0</v>
      </c>
      <c r="I74" s="203">
        <v>24.21</v>
      </c>
      <c r="J74" s="203">
        <v>1.68</v>
      </c>
      <c r="K74" s="203">
        <v>0</v>
      </c>
      <c r="L74" s="203">
        <v>150.94999999999999</v>
      </c>
      <c r="M74" s="203">
        <v>0.88</v>
      </c>
      <c r="N74" s="203">
        <v>1.0900000000000001</v>
      </c>
      <c r="O74" s="203">
        <v>0</v>
      </c>
      <c r="P74" s="203">
        <v>1.27</v>
      </c>
      <c r="Q74" s="203">
        <v>6.69</v>
      </c>
      <c r="R74" s="203">
        <v>11.07</v>
      </c>
      <c r="S74" s="203">
        <v>0.35</v>
      </c>
      <c r="T74" s="203">
        <v>0</v>
      </c>
      <c r="U74" s="203">
        <v>1.68</v>
      </c>
      <c r="V74" s="203">
        <v>0.55000000000000004</v>
      </c>
      <c r="W74" s="203">
        <v>0.68</v>
      </c>
      <c r="X74" s="203">
        <v>3.61</v>
      </c>
      <c r="Y74" s="203">
        <v>0</v>
      </c>
      <c r="Z74" s="203">
        <v>7.87</v>
      </c>
      <c r="AA74" s="203">
        <v>1.51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23.23</v>
      </c>
      <c r="AH74" s="203">
        <v>0</v>
      </c>
      <c r="AI74" s="203">
        <v>39.14</v>
      </c>
      <c r="AJ74" s="203">
        <v>0</v>
      </c>
      <c r="AK74" s="203">
        <v>70.25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2.2599999999999998</v>
      </c>
      <c r="E75" s="203">
        <v>0</v>
      </c>
      <c r="F75" s="203">
        <v>0</v>
      </c>
      <c r="G75" s="203">
        <v>10.66</v>
      </c>
      <c r="H75" s="203">
        <v>0</v>
      </c>
      <c r="I75" s="203">
        <v>24.21</v>
      </c>
      <c r="J75" s="203">
        <v>1.68</v>
      </c>
      <c r="K75" s="203">
        <v>0</v>
      </c>
      <c r="L75" s="203">
        <v>102.51</v>
      </c>
      <c r="M75" s="203">
        <v>0.88</v>
      </c>
      <c r="N75" s="203">
        <v>1.0900000000000001</v>
      </c>
      <c r="O75" s="203">
        <v>0</v>
      </c>
      <c r="P75" s="203">
        <v>1.27</v>
      </c>
      <c r="Q75" s="203">
        <v>6.69</v>
      </c>
      <c r="R75" s="203">
        <v>0.41</v>
      </c>
      <c r="S75" s="203">
        <v>0.35</v>
      </c>
      <c r="T75" s="203">
        <v>0</v>
      </c>
      <c r="U75" s="203">
        <v>1.68</v>
      </c>
      <c r="V75" s="203">
        <v>0.55000000000000004</v>
      </c>
      <c r="W75" s="203">
        <v>0.68</v>
      </c>
      <c r="X75" s="203">
        <v>3.61</v>
      </c>
      <c r="Y75" s="203">
        <v>0</v>
      </c>
      <c r="Z75" s="203">
        <v>7.87</v>
      </c>
      <c r="AA75" s="203">
        <v>1.51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23.23</v>
      </c>
      <c r="AH75" s="203">
        <v>0</v>
      </c>
      <c r="AI75" s="203">
        <v>39.14</v>
      </c>
      <c r="AJ75" s="203">
        <v>0</v>
      </c>
      <c r="AK75" s="203">
        <v>70.25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2.2599999999999998</v>
      </c>
      <c r="E76" s="203">
        <v>0</v>
      </c>
      <c r="F76" s="203">
        <v>0</v>
      </c>
      <c r="G76" s="203">
        <v>10.66</v>
      </c>
      <c r="H76" s="203">
        <v>0</v>
      </c>
      <c r="I76" s="203">
        <v>24.21</v>
      </c>
      <c r="J76" s="203">
        <v>1.68</v>
      </c>
      <c r="K76" s="203">
        <v>0</v>
      </c>
      <c r="L76" s="203">
        <v>99.67</v>
      </c>
      <c r="M76" s="203">
        <v>0.88</v>
      </c>
      <c r="N76" s="203">
        <v>1.0900000000000001</v>
      </c>
      <c r="O76" s="203">
        <v>0</v>
      </c>
      <c r="P76" s="203">
        <v>1.27</v>
      </c>
      <c r="Q76" s="203">
        <v>6.69</v>
      </c>
      <c r="R76" s="203">
        <v>0.41</v>
      </c>
      <c r="S76" s="203">
        <v>0.35</v>
      </c>
      <c r="T76" s="203">
        <v>0</v>
      </c>
      <c r="U76" s="203">
        <v>1.68</v>
      </c>
      <c r="V76" s="203">
        <v>0.55000000000000004</v>
      </c>
      <c r="W76" s="203">
        <v>0.68</v>
      </c>
      <c r="X76" s="203">
        <v>3.61</v>
      </c>
      <c r="Y76" s="203">
        <v>0</v>
      </c>
      <c r="Z76" s="203">
        <v>7.87</v>
      </c>
      <c r="AA76" s="203">
        <v>1.51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23.23</v>
      </c>
      <c r="AH76" s="203">
        <v>0</v>
      </c>
      <c r="AI76" s="203">
        <v>39.14</v>
      </c>
      <c r="AJ76" s="203">
        <v>0</v>
      </c>
      <c r="AK76" s="203">
        <v>70.25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2.2599999999999998</v>
      </c>
      <c r="E77" s="203">
        <v>0</v>
      </c>
      <c r="F77" s="203">
        <v>0</v>
      </c>
      <c r="G77" s="203">
        <v>10.66</v>
      </c>
      <c r="H77" s="203">
        <v>0</v>
      </c>
      <c r="I77" s="203">
        <v>24.21</v>
      </c>
      <c r="J77" s="203">
        <v>1.68</v>
      </c>
      <c r="K77" s="203">
        <v>0</v>
      </c>
      <c r="L77" s="203">
        <v>99.67</v>
      </c>
      <c r="M77" s="203">
        <v>0.88</v>
      </c>
      <c r="N77" s="203">
        <v>1.0900000000000001</v>
      </c>
      <c r="O77" s="203">
        <v>0</v>
      </c>
      <c r="P77" s="203">
        <v>1.27</v>
      </c>
      <c r="Q77" s="203">
        <v>6.69</v>
      </c>
      <c r="R77" s="203">
        <v>0.41</v>
      </c>
      <c r="S77" s="203">
        <v>0.35</v>
      </c>
      <c r="T77" s="203">
        <v>0</v>
      </c>
      <c r="U77" s="203">
        <v>1.68</v>
      </c>
      <c r="V77" s="203">
        <v>0.55000000000000004</v>
      </c>
      <c r="W77" s="203">
        <v>0.68</v>
      </c>
      <c r="X77" s="203">
        <v>3.61</v>
      </c>
      <c r="Y77" s="203">
        <v>0</v>
      </c>
      <c r="Z77" s="203">
        <v>7.87</v>
      </c>
      <c r="AA77" s="203">
        <v>1.51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23.23</v>
      </c>
      <c r="AH77" s="203">
        <v>0</v>
      </c>
      <c r="AI77" s="203">
        <v>39.14</v>
      </c>
      <c r="AJ77" s="203">
        <v>0</v>
      </c>
      <c r="AK77" s="203">
        <v>70.25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2.2599999999999998</v>
      </c>
      <c r="E78" s="203">
        <v>0</v>
      </c>
      <c r="F78" s="203">
        <v>0</v>
      </c>
      <c r="G78" s="203">
        <v>10.66</v>
      </c>
      <c r="H78" s="203">
        <v>0</v>
      </c>
      <c r="I78" s="203">
        <v>24.21</v>
      </c>
      <c r="J78" s="203">
        <v>1.68</v>
      </c>
      <c r="K78" s="203">
        <v>0</v>
      </c>
      <c r="L78" s="203">
        <v>99.67</v>
      </c>
      <c r="M78" s="203">
        <v>0.88</v>
      </c>
      <c r="N78" s="203">
        <v>1.0900000000000001</v>
      </c>
      <c r="O78" s="203">
        <v>0</v>
      </c>
      <c r="P78" s="203">
        <v>1.27</v>
      </c>
      <c r="Q78" s="203">
        <v>6.69</v>
      </c>
      <c r="R78" s="203">
        <v>0.41</v>
      </c>
      <c r="S78" s="203">
        <v>0.35</v>
      </c>
      <c r="T78" s="203">
        <v>0</v>
      </c>
      <c r="U78" s="203">
        <v>1.68</v>
      </c>
      <c r="V78" s="203">
        <v>0.55000000000000004</v>
      </c>
      <c r="W78" s="203">
        <v>0.68</v>
      </c>
      <c r="X78" s="203">
        <v>3.61</v>
      </c>
      <c r="Y78" s="203">
        <v>0</v>
      </c>
      <c r="Z78" s="203">
        <v>7.87</v>
      </c>
      <c r="AA78" s="203">
        <v>1.51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23.23</v>
      </c>
      <c r="AH78" s="203">
        <v>0</v>
      </c>
      <c r="AI78" s="203">
        <v>39.14</v>
      </c>
      <c r="AJ78" s="203">
        <v>0</v>
      </c>
      <c r="AK78" s="203">
        <v>70.25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2.2599999999999998</v>
      </c>
      <c r="E79" s="203">
        <v>0</v>
      </c>
      <c r="F79" s="203">
        <v>0</v>
      </c>
      <c r="G79" s="203">
        <v>10.66</v>
      </c>
      <c r="H79" s="203">
        <v>0</v>
      </c>
      <c r="I79" s="203">
        <v>24.21</v>
      </c>
      <c r="J79" s="203">
        <v>1.68</v>
      </c>
      <c r="K79" s="203">
        <v>0</v>
      </c>
      <c r="L79" s="203">
        <v>99.67</v>
      </c>
      <c r="M79" s="203">
        <v>0.88</v>
      </c>
      <c r="N79" s="203">
        <v>1.0900000000000001</v>
      </c>
      <c r="O79" s="203">
        <v>0</v>
      </c>
      <c r="P79" s="203">
        <v>1.27</v>
      </c>
      <c r="Q79" s="203">
        <v>6.69</v>
      </c>
      <c r="R79" s="203">
        <v>0.41</v>
      </c>
      <c r="S79" s="203">
        <v>0.35</v>
      </c>
      <c r="T79" s="203">
        <v>0</v>
      </c>
      <c r="U79" s="203">
        <v>1.68</v>
      </c>
      <c r="V79" s="203">
        <v>0.55000000000000004</v>
      </c>
      <c r="W79" s="203">
        <v>0.68</v>
      </c>
      <c r="X79" s="203">
        <v>3.61</v>
      </c>
      <c r="Y79" s="203">
        <v>0</v>
      </c>
      <c r="Z79" s="203">
        <v>7.87</v>
      </c>
      <c r="AA79" s="203">
        <v>1.51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23.23</v>
      </c>
      <c r="AH79" s="203">
        <v>0</v>
      </c>
      <c r="AI79" s="203">
        <v>39.14</v>
      </c>
      <c r="AJ79" s="203">
        <v>0</v>
      </c>
      <c r="AK79" s="203">
        <v>70.25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2.2599999999999998</v>
      </c>
      <c r="E80" s="203">
        <v>0</v>
      </c>
      <c r="F80" s="203">
        <v>0</v>
      </c>
      <c r="G80" s="203">
        <v>10.66</v>
      </c>
      <c r="H80" s="203">
        <v>0</v>
      </c>
      <c r="I80" s="203">
        <v>24.21</v>
      </c>
      <c r="J80" s="203">
        <v>1.68</v>
      </c>
      <c r="K80" s="203">
        <v>0</v>
      </c>
      <c r="L80" s="203">
        <v>99.67</v>
      </c>
      <c r="M80" s="203">
        <v>0.88</v>
      </c>
      <c r="N80" s="203">
        <v>1.0900000000000001</v>
      </c>
      <c r="O80" s="203">
        <v>0</v>
      </c>
      <c r="P80" s="203">
        <v>1.27</v>
      </c>
      <c r="Q80" s="203">
        <v>6.69</v>
      </c>
      <c r="R80" s="203">
        <v>0.41</v>
      </c>
      <c r="S80" s="203">
        <v>0.35</v>
      </c>
      <c r="T80" s="203">
        <v>0</v>
      </c>
      <c r="U80" s="203">
        <v>1.68</v>
      </c>
      <c r="V80" s="203">
        <v>0.55000000000000004</v>
      </c>
      <c r="W80" s="203">
        <v>0.68</v>
      </c>
      <c r="X80" s="203">
        <v>3.61</v>
      </c>
      <c r="Y80" s="203">
        <v>0</v>
      </c>
      <c r="Z80" s="203">
        <v>7.87</v>
      </c>
      <c r="AA80" s="203">
        <v>1.51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23.23</v>
      </c>
      <c r="AH80" s="203">
        <v>0</v>
      </c>
      <c r="AI80" s="203">
        <v>39.14</v>
      </c>
      <c r="AJ80" s="203">
        <v>0</v>
      </c>
      <c r="AK80" s="203">
        <v>70.25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2.2599999999999998</v>
      </c>
      <c r="E81" s="203">
        <v>0</v>
      </c>
      <c r="F81" s="203">
        <v>0</v>
      </c>
      <c r="G81" s="203">
        <v>10.66</v>
      </c>
      <c r="H81" s="203">
        <v>0</v>
      </c>
      <c r="I81" s="203">
        <v>24.21</v>
      </c>
      <c r="J81" s="203">
        <v>1.68</v>
      </c>
      <c r="K81" s="203">
        <v>0</v>
      </c>
      <c r="L81" s="203">
        <v>99.67</v>
      </c>
      <c r="M81" s="203">
        <v>0.88</v>
      </c>
      <c r="N81" s="203">
        <v>1.0900000000000001</v>
      </c>
      <c r="O81" s="203">
        <v>0</v>
      </c>
      <c r="P81" s="203">
        <v>1.27</v>
      </c>
      <c r="Q81" s="203">
        <v>6.69</v>
      </c>
      <c r="R81" s="203">
        <v>0.41</v>
      </c>
      <c r="S81" s="203">
        <v>0.35</v>
      </c>
      <c r="T81" s="203">
        <v>0</v>
      </c>
      <c r="U81" s="203">
        <v>1.68</v>
      </c>
      <c r="V81" s="203">
        <v>0.55000000000000004</v>
      </c>
      <c r="W81" s="203">
        <v>0.68</v>
      </c>
      <c r="X81" s="203">
        <v>3.61</v>
      </c>
      <c r="Y81" s="203">
        <v>0</v>
      </c>
      <c r="Z81" s="203">
        <v>7.87</v>
      </c>
      <c r="AA81" s="203">
        <v>1.51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23.23</v>
      </c>
      <c r="AH81" s="203">
        <v>0</v>
      </c>
      <c r="AI81" s="203">
        <v>39.14</v>
      </c>
      <c r="AJ81" s="203">
        <v>0</v>
      </c>
      <c r="AK81" s="203">
        <v>70.25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2.2599999999999998</v>
      </c>
      <c r="E82" s="203">
        <v>0</v>
      </c>
      <c r="F82" s="203">
        <v>0</v>
      </c>
      <c r="G82" s="203">
        <v>10.66</v>
      </c>
      <c r="H82" s="203">
        <v>0</v>
      </c>
      <c r="I82" s="203">
        <v>24.21</v>
      </c>
      <c r="J82" s="203">
        <v>1.68</v>
      </c>
      <c r="K82" s="203">
        <v>0</v>
      </c>
      <c r="L82" s="203">
        <v>141.26</v>
      </c>
      <c r="M82" s="203">
        <v>0.88</v>
      </c>
      <c r="N82" s="203">
        <v>1.0900000000000001</v>
      </c>
      <c r="O82" s="203">
        <v>0</v>
      </c>
      <c r="P82" s="203">
        <v>1.27</v>
      </c>
      <c r="Q82" s="203">
        <v>6.69</v>
      </c>
      <c r="R82" s="203">
        <v>11.07</v>
      </c>
      <c r="S82" s="203">
        <v>0.35</v>
      </c>
      <c r="T82" s="203">
        <v>0</v>
      </c>
      <c r="U82" s="203">
        <v>1.68</v>
      </c>
      <c r="V82" s="203">
        <v>0.55000000000000004</v>
      </c>
      <c r="W82" s="203">
        <v>0.68</v>
      </c>
      <c r="X82" s="203">
        <v>3.61</v>
      </c>
      <c r="Y82" s="203">
        <v>0</v>
      </c>
      <c r="Z82" s="203">
        <v>7.87</v>
      </c>
      <c r="AA82" s="203">
        <v>1.51</v>
      </c>
      <c r="AB82" s="203">
        <v>0</v>
      </c>
      <c r="AC82" s="203">
        <v>15.79</v>
      </c>
      <c r="AD82" s="203">
        <v>0</v>
      </c>
      <c r="AE82" s="203">
        <v>0</v>
      </c>
      <c r="AF82" s="203">
        <v>0</v>
      </c>
      <c r="AG82" s="203">
        <v>23.23</v>
      </c>
      <c r="AH82" s="203">
        <v>0</v>
      </c>
      <c r="AI82" s="203">
        <v>39.14</v>
      </c>
      <c r="AJ82" s="203">
        <v>0</v>
      </c>
      <c r="AK82" s="203">
        <v>70.25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2.2599999999999998</v>
      </c>
      <c r="E83" s="203">
        <v>0</v>
      </c>
      <c r="F83" s="203">
        <v>0</v>
      </c>
      <c r="G83" s="203">
        <v>10.66</v>
      </c>
      <c r="H83" s="203">
        <v>0</v>
      </c>
      <c r="I83" s="203">
        <v>24.21</v>
      </c>
      <c r="J83" s="203">
        <v>1.68</v>
      </c>
      <c r="K83" s="203">
        <v>0</v>
      </c>
      <c r="L83" s="203">
        <v>190.93</v>
      </c>
      <c r="M83" s="203">
        <v>0.88</v>
      </c>
      <c r="N83" s="203">
        <v>1.0900000000000001</v>
      </c>
      <c r="O83" s="203">
        <v>0</v>
      </c>
      <c r="P83" s="203">
        <v>1.27</v>
      </c>
      <c r="Q83" s="203">
        <v>6.69</v>
      </c>
      <c r="R83" s="203">
        <v>11.07</v>
      </c>
      <c r="S83" s="203">
        <v>0.35</v>
      </c>
      <c r="T83" s="203">
        <v>0</v>
      </c>
      <c r="U83" s="203">
        <v>1.68</v>
      </c>
      <c r="V83" s="203">
        <v>0.55000000000000004</v>
      </c>
      <c r="W83" s="203">
        <v>0.68</v>
      </c>
      <c r="X83" s="203">
        <v>3.61</v>
      </c>
      <c r="Y83" s="203">
        <v>0</v>
      </c>
      <c r="Z83" s="203">
        <v>7.87</v>
      </c>
      <c r="AA83" s="203">
        <v>1.51</v>
      </c>
      <c r="AB83" s="203">
        <v>0</v>
      </c>
      <c r="AC83" s="203">
        <v>15.53</v>
      </c>
      <c r="AD83" s="203">
        <v>0</v>
      </c>
      <c r="AE83" s="203">
        <v>0</v>
      </c>
      <c r="AF83" s="203">
        <v>0</v>
      </c>
      <c r="AG83" s="203">
        <v>23.23</v>
      </c>
      <c r="AH83" s="203">
        <v>0</v>
      </c>
      <c r="AI83" s="203">
        <v>39.14</v>
      </c>
      <c r="AJ83" s="203">
        <v>0</v>
      </c>
      <c r="AK83" s="203">
        <v>70.25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2.2599999999999998</v>
      </c>
      <c r="E84" s="203">
        <v>0</v>
      </c>
      <c r="F84" s="203">
        <v>0</v>
      </c>
      <c r="G84" s="203">
        <v>10.66</v>
      </c>
      <c r="H84" s="203">
        <v>0</v>
      </c>
      <c r="I84" s="203">
        <v>24.21</v>
      </c>
      <c r="J84" s="203">
        <v>1.68</v>
      </c>
      <c r="K84" s="203">
        <v>0</v>
      </c>
      <c r="L84" s="203">
        <v>240.93</v>
      </c>
      <c r="M84" s="203">
        <v>0.88</v>
      </c>
      <c r="N84" s="203">
        <v>1.0900000000000001</v>
      </c>
      <c r="O84" s="203">
        <v>0</v>
      </c>
      <c r="P84" s="203">
        <v>1.27</v>
      </c>
      <c r="Q84" s="203">
        <v>6.69</v>
      </c>
      <c r="R84" s="203">
        <v>11.07</v>
      </c>
      <c r="S84" s="203">
        <v>0.35</v>
      </c>
      <c r="T84" s="203">
        <v>0</v>
      </c>
      <c r="U84" s="203">
        <v>1.68</v>
      </c>
      <c r="V84" s="203">
        <v>0.55000000000000004</v>
      </c>
      <c r="W84" s="203">
        <v>0.68</v>
      </c>
      <c r="X84" s="203">
        <v>3.61</v>
      </c>
      <c r="Y84" s="203">
        <v>0</v>
      </c>
      <c r="Z84" s="203">
        <v>7.87</v>
      </c>
      <c r="AA84" s="203">
        <v>1.51</v>
      </c>
      <c r="AB84" s="203">
        <v>0</v>
      </c>
      <c r="AC84" s="203">
        <v>15.53</v>
      </c>
      <c r="AD84" s="203">
        <v>0</v>
      </c>
      <c r="AE84" s="203">
        <v>0</v>
      </c>
      <c r="AF84" s="203">
        <v>0</v>
      </c>
      <c r="AG84" s="203">
        <v>23.23</v>
      </c>
      <c r="AH84" s="203">
        <v>0</v>
      </c>
      <c r="AI84" s="203">
        <v>39.14</v>
      </c>
      <c r="AJ84" s="203">
        <v>0</v>
      </c>
      <c r="AK84" s="203">
        <v>70.25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2.2599999999999998</v>
      </c>
      <c r="E85" s="203">
        <v>0</v>
      </c>
      <c r="F85" s="203">
        <v>0</v>
      </c>
      <c r="G85" s="203">
        <v>10.66</v>
      </c>
      <c r="H85" s="203">
        <v>0</v>
      </c>
      <c r="I85" s="203">
        <v>24.21</v>
      </c>
      <c r="J85" s="203">
        <v>1.68</v>
      </c>
      <c r="K85" s="203">
        <v>2.95</v>
      </c>
      <c r="L85" s="203">
        <v>267.19</v>
      </c>
      <c r="M85" s="203">
        <v>0.88</v>
      </c>
      <c r="N85" s="203">
        <v>1.0900000000000001</v>
      </c>
      <c r="O85" s="203">
        <v>0</v>
      </c>
      <c r="P85" s="203">
        <v>1.27</v>
      </c>
      <c r="Q85" s="203">
        <v>6.69</v>
      </c>
      <c r="R85" s="203">
        <v>11.07</v>
      </c>
      <c r="S85" s="203">
        <v>6.16</v>
      </c>
      <c r="T85" s="203">
        <v>0</v>
      </c>
      <c r="U85" s="203">
        <v>1.68</v>
      </c>
      <c r="V85" s="203">
        <v>6.36</v>
      </c>
      <c r="W85" s="203">
        <v>0.68</v>
      </c>
      <c r="X85" s="203">
        <v>3.61</v>
      </c>
      <c r="Y85" s="203">
        <v>0</v>
      </c>
      <c r="Z85" s="203">
        <v>44.68</v>
      </c>
      <c r="AA85" s="203">
        <v>19.920000000000002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23.23</v>
      </c>
      <c r="AH85" s="203">
        <v>0</v>
      </c>
      <c r="AI85" s="203">
        <v>39.14</v>
      </c>
      <c r="AJ85" s="203">
        <v>0</v>
      </c>
      <c r="AK85" s="203">
        <v>70.25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2.2599999999999998</v>
      </c>
      <c r="E86" s="203">
        <v>0</v>
      </c>
      <c r="F86" s="203">
        <v>0</v>
      </c>
      <c r="G86" s="203">
        <v>10.66</v>
      </c>
      <c r="H86" s="203">
        <v>0</v>
      </c>
      <c r="I86" s="203">
        <v>24.21</v>
      </c>
      <c r="J86" s="203">
        <v>1.68</v>
      </c>
      <c r="K86" s="203">
        <v>2.95</v>
      </c>
      <c r="L86" s="203">
        <v>267.19</v>
      </c>
      <c r="M86" s="203">
        <v>0.88</v>
      </c>
      <c r="N86" s="203">
        <v>1.0900000000000001</v>
      </c>
      <c r="O86" s="203">
        <v>0</v>
      </c>
      <c r="P86" s="203">
        <v>1.27</v>
      </c>
      <c r="Q86" s="203">
        <v>6.69</v>
      </c>
      <c r="R86" s="203">
        <v>11.07</v>
      </c>
      <c r="S86" s="203">
        <v>6.16</v>
      </c>
      <c r="T86" s="203">
        <v>0</v>
      </c>
      <c r="U86" s="203">
        <v>1.68</v>
      </c>
      <c r="V86" s="203">
        <v>6.36</v>
      </c>
      <c r="W86" s="203">
        <v>0.68</v>
      </c>
      <c r="X86" s="203">
        <v>3.61</v>
      </c>
      <c r="Y86" s="203">
        <v>0</v>
      </c>
      <c r="Z86" s="203">
        <v>44.68</v>
      </c>
      <c r="AA86" s="203">
        <v>19.920000000000002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23.23</v>
      </c>
      <c r="AH86" s="203">
        <v>0</v>
      </c>
      <c r="AI86" s="203">
        <v>39.14</v>
      </c>
      <c r="AJ86" s="203">
        <v>0</v>
      </c>
      <c r="AK86" s="203">
        <v>70.25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2.2599999999999998</v>
      </c>
      <c r="E87" s="203">
        <v>0</v>
      </c>
      <c r="F87" s="203">
        <v>0</v>
      </c>
      <c r="G87" s="203">
        <v>10.66</v>
      </c>
      <c r="H87" s="203">
        <v>0</v>
      </c>
      <c r="I87" s="203">
        <v>24.21</v>
      </c>
      <c r="J87" s="203">
        <v>1.68</v>
      </c>
      <c r="K87" s="203">
        <v>0</v>
      </c>
      <c r="L87" s="203">
        <v>267.19</v>
      </c>
      <c r="M87" s="203">
        <v>0.88</v>
      </c>
      <c r="N87" s="203">
        <v>1.0900000000000001</v>
      </c>
      <c r="O87" s="203">
        <v>0</v>
      </c>
      <c r="P87" s="203">
        <v>1.34</v>
      </c>
      <c r="Q87" s="203">
        <v>6.69</v>
      </c>
      <c r="R87" s="203">
        <v>11.07</v>
      </c>
      <c r="S87" s="203">
        <v>0.35</v>
      </c>
      <c r="T87" s="203">
        <v>0</v>
      </c>
      <c r="U87" s="203">
        <v>1.68</v>
      </c>
      <c r="V87" s="203">
        <v>0.55000000000000004</v>
      </c>
      <c r="W87" s="203">
        <v>0.68</v>
      </c>
      <c r="X87" s="203">
        <v>3.61</v>
      </c>
      <c r="Y87" s="203">
        <v>0</v>
      </c>
      <c r="Z87" s="203">
        <v>7.87</v>
      </c>
      <c r="AA87" s="203">
        <v>1.51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70.25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2.2599999999999998</v>
      </c>
      <c r="E88" s="203">
        <v>0</v>
      </c>
      <c r="F88" s="203">
        <v>0</v>
      </c>
      <c r="G88" s="203">
        <v>10.66</v>
      </c>
      <c r="H88" s="203">
        <v>0</v>
      </c>
      <c r="I88" s="203">
        <v>24.21</v>
      </c>
      <c r="J88" s="203">
        <v>1.68</v>
      </c>
      <c r="K88" s="203">
        <v>0</v>
      </c>
      <c r="L88" s="203">
        <v>267.19</v>
      </c>
      <c r="M88" s="203">
        <v>0.88</v>
      </c>
      <c r="N88" s="203">
        <v>1.0900000000000001</v>
      </c>
      <c r="O88" s="203">
        <v>0</v>
      </c>
      <c r="P88" s="203">
        <v>1.34</v>
      </c>
      <c r="Q88" s="203">
        <v>6.69</v>
      </c>
      <c r="R88" s="203">
        <v>11.07</v>
      </c>
      <c r="S88" s="203">
        <v>0.35</v>
      </c>
      <c r="T88" s="203">
        <v>0</v>
      </c>
      <c r="U88" s="203">
        <v>1.68</v>
      </c>
      <c r="V88" s="203">
        <v>0.55000000000000004</v>
      </c>
      <c r="W88" s="203">
        <v>0.68</v>
      </c>
      <c r="X88" s="203">
        <v>3.61</v>
      </c>
      <c r="Y88" s="203">
        <v>0</v>
      </c>
      <c r="Z88" s="203">
        <v>7.87</v>
      </c>
      <c r="AA88" s="203">
        <v>1.51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70.25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2.2599999999999998</v>
      </c>
      <c r="E89" s="203">
        <v>0</v>
      </c>
      <c r="F89" s="203">
        <v>0</v>
      </c>
      <c r="G89" s="203">
        <v>10.66</v>
      </c>
      <c r="H89" s="203">
        <v>0</v>
      </c>
      <c r="I89" s="203">
        <v>24.21</v>
      </c>
      <c r="J89" s="203">
        <v>1.68</v>
      </c>
      <c r="K89" s="203">
        <v>2.95</v>
      </c>
      <c r="L89" s="203">
        <v>267.19</v>
      </c>
      <c r="M89" s="203">
        <v>0.88</v>
      </c>
      <c r="N89" s="203">
        <v>1.0900000000000001</v>
      </c>
      <c r="O89" s="203">
        <v>0</v>
      </c>
      <c r="P89" s="203">
        <v>1.34</v>
      </c>
      <c r="Q89" s="203">
        <v>6.69</v>
      </c>
      <c r="R89" s="203">
        <v>7.75</v>
      </c>
      <c r="S89" s="203">
        <v>4.47</v>
      </c>
      <c r="T89" s="203">
        <v>0</v>
      </c>
      <c r="U89" s="203">
        <v>1.68</v>
      </c>
      <c r="V89" s="203">
        <v>6.36</v>
      </c>
      <c r="W89" s="203">
        <v>12.3</v>
      </c>
      <c r="X89" s="203">
        <v>30.3</v>
      </c>
      <c r="Y89" s="203">
        <v>0</v>
      </c>
      <c r="Z89" s="203">
        <v>38.25</v>
      </c>
      <c r="AA89" s="203">
        <v>19.920000000000002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70.25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2.2599999999999998</v>
      </c>
      <c r="E90" s="203">
        <v>0</v>
      </c>
      <c r="F90" s="203">
        <v>0</v>
      </c>
      <c r="G90" s="203">
        <v>10.66</v>
      </c>
      <c r="H90" s="203">
        <v>0</v>
      </c>
      <c r="I90" s="203">
        <v>24.21</v>
      </c>
      <c r="J90" s="203">
        <v>1.68</v>
      </c>
      <c r="K90" s="203">
        <v>2.95</v>
      </c>
      <c r="L90" s="203">
        <v>267.19</v>
      </c>
      <c r="M90" s="203">
        <v>0.88</v>
      </c>
      <c r="N90" s="203">
        <v>1.0900000000000001</v>
      </c>
      <c r="O90" s="203">
        <v>0</v>
      </c>
      <c r="P90" s="203">
        <v>1.34</v>
      </c>
      <c r="Q90" s="203">
        <v>6.69</v>
      </c>
      <c r="R90" s="203">
        <v>7.75</v>
      </c>
      <c r="S90" s="203">
        <v>4.47</v>
      </c>
      <c r="T90" s="203">
        <v>0</v>
      </c>
      <c r="U90" s="203">
        <v>1.68</v>
      </c>
      <c r="V90" s="203">
        <v>6.36</v>
      </c>
      <c r="W90" s="203">
        <v>12.3</v>
      </c>
      <c r="X90" s="203">
        <v>30.73</v>
      </c>
      <c r="Y90" s="203">
        <v>0</v>
      </c>
      <c r="Z90" s="203">
        <v>44.68</v>
      </c>
      <c r="AA90" s="203">
        <v>19.920000000000002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70.25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2.2599999999999998</v>
      </c>
      <c r="E91" s="203">
        <v>0</v>
      </c>
      <c r="F91" s="203">
        <v>0</v>
      </c>
      <c r="G91" s="203">
        <v>10.66</v>
      </c>
      <c r="H91" s="203">
        <v>0</v>
      </c>
      <c r="I91" s="203">
        <v>24.21</v>
      </c>
      <c r="J91" s="203">
        <v>1.68</v>
      </c>
      <c r="K91" s="203">
        <v>0</v>
      </c>
      <c r="L91" s="203">
        <v>267.19</v>
      </c>
      <c r="M91" s="203">
        <v>0.88</v>
      </c>
      <c r="N91" s="203">
        <v>1.1399999999999999</v>
      </c>
      <c r="O91" s="203">
        <v>0</v>
      </c>
      <c r="P91" s="203">
        <v>1.34</v>
      </c>
      <c r="Q91" s="203">
        <v>6.69</v>
      </c>
      <c r="R91" s="203">
        <v>7.5</v>
      </c>
      <c r="S91" s="203">
        <v>0.1</v>
      </c>
      <c r="T91" s="203">
        <v>0</v>
      </c>
      <c r="U91" s="203">
        <v>1.68</v>
      </c>
      <c r="V91" s="203">
        <v>0.55000000000000004</v>
      </c>
      <c r="W91" s="203">
        <v>0.68</v>
      </c>
      <c r="X91" s="203">
        <v>3.61</v>
      </c>
      <c r="Y91" s="203">
        <v>0</v>
      </c>
      <c r="Z91" s="203">
        <v>7.87</v>
      </c>
      <c r="AA91" s="203">
        <v>1.52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70.25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2.2599999999999998</v>
      </c>
      <c r="E92" s="203">
        <v>0</v>
      </c>
      <c r="F92" s="203">
        <v>0</v>
      </c>
      <c r="G92" s="203">
        <v>10.66</v>
      </c>
      <c r="H92" s="203">
        <v>0</v>
      </c>
      <c r="I92" s="203">
        <v>24.21</v>
      </c>
      <c r="J92" s="203">
        <v>1.68</v>
      </c>
      <c r="K92" s="203">
        <v>0</v>
      </c>
      <c r="L92" s="203">
        <v>267.19</v>
      </c>
      <c r="M92" s="203">
        <v>0.88</v>
      </c>
      <c r="N92" s="203">
        <v>1.1399999999999999</v>
      </c>
      <c r="O92" s="203">
        <v>0</v>
      </c>
      <c r="P92" s="203">
        <v>1.34</v>
      </c>
      <c r="Q92" s="203">
        <v>6.69</v>
      </c>
      <c r="R92" s="203">
        <v>7.5</v>
      </c>
      <c r="S92" s="203">
        <v>0.1</v>
      </c>
      <c r="T92" s="203">
        <v>0</v>
      </c>
      <c r="U92" s="203">
        <v>1.68</v>
      </c>
      <c r="V92" s="203">
        <v>0.55000000000000004</v>
      </c>
      <c r="W92" s="203">
        <v>0.68</v>
      </c>
      <c r="X92" s="203">
        <v>3.61</v>
      </c>
      <c r="Y92" s="203">
        <v>0</v>
      </c>
      <c r="Z92" s="203">
        <v>7.87</v>
      </c>
      <c r="AA92" s="203">
        <v>1.52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70.25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2.2599999999999998</v>
      </c>
      <c r="E93" s="203">
        <v>0</v>
      </c>
      <c r="F93" s="203">
        <v>0</v>
      </c>
      <c r="G93" s="203">
        <v>10.66</v>
      </c>
      <c r="H93" s="203">
        <v>0</v>
      </c>
      <c r="I93" s="203">
        <v>24.21</v>
      </c>
      <c r="J93" s="203">
        <v>1.68</v>
      </c>
      <c r="K93" s="203">
        <v>2.95</v>
      </c>
      <c r="L93" s="203">
        <v>267.19</v>
      </c>
      <c r="M93" s="203">
        <v>0.43</v>
      </c>
      <c r="N93" s="203">
        <v>1.1399999999999999</v>
      </c>
      <c r="O93" s="203">
        <v>0</v>
      </c>
      <c r="P93" s="203">
        <v>1.34</v>
      </c>
      <c r="Q93" s="203">
        <v>6.69</v>
      </c>
      <c r="R93" s="203">
        <v>6.52</v>
      </c>
      <c r="S93" s="203">
        <v>4.01</v>
      </c>
      <c r="T93" s="203">
        <v>0</v>
      </c>
      <c r="U93" s="203">
        <v>1.68</v>
      </c>
      <c r="V93" s="203">
        <v>5.84</v>
      </c>
      <c r="W93" s="203">
        <v>12.3</v>
      </c>
      <c r="X93" s="203">
        <v>31.65</v>
      </c>
      <c r="Y93" s="203">
        <v>0</v>
      </c>
      <c r="Z93" s="203">
        <v>24.21</v>
      </c>
      <c r="AA93" s="203">
        <v>19.920000000000002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70.25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2.2599999999999998</v>
      </c>
      <c r="E94" s="203">
        <v>0</v>
      </c>
      <c r="F94" s="203">
        <v>0</v>
      </c>
      <c r="G94" s="203">
        <v>10.66</v>
      </c>
      <c r="H94" s="203">
        <v>0</v>
      </c>
      <c r="I94" s="203">
        <v>24.21</v>
      </c>
      <c r="J94" s="203">
        <v>1.68</v>
      </c>
      <c r="K94" s="203">
        <v>2.95</v>
      </c>
      <c r="L94" s="203">
        <v>267.19</v>
      </c>
      <c r="M94" s="203">
        <v>0.43</v>
      </c>
      <c r="N94" s="203">
        <v>1.1399999999999999</v>
      </c>
      <c r="O94" s="203">
        <v>0</v>
      </c>
      <c r="P94" s="203">
        <v>1.34</v>
      </c>
      <c r="Q94" s="203">
        <v>6.69</v>
      </c>
      <c r="R94" s="203">
        <v>6.52</v>
      </c>
      <c r="S94" s="203">
        <v>4.01</v>
      </c>
      <c r="T94" s="203">
        <v>0</v>
      </c>
      <c r="U94" s="203">
        <v>1.68</v>
      </c>
      <c r="V94" s="203">
        <v>6.36</v>
      </c>
      <c r="W94" s="203">
        <v>12.3</v>
      </c>
      <c r="X94" s="203">
        <v>31.7</v>
      </c>
      <c r="Y94" s="203">
        <v>0</v>
      </c>
      <c r="Z94" s="203">
        <v>44.38</v>
      </c>
      <c r="AA94" s="203">
        <v>19.920000000000002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70.25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2.2599999999999998</v>
      </c>
      <c r="E95" s="203">
        <v>0</v>
      </c>
      <c r="F95" s="203">
        <v>0</v>
      </c>
      <c r="G95" s="203">
        <v>10.66</v>
      </c>
      <c r="H95" s="203">
        <v>0</v>
      </c>
      <c r="I95" s="203">
        <v>24.21</v>
      </c>
      <c r="J95" s="203">
        <v>1.68</v>
      </c>
      <c r="K95" s="203">
        <v>2.95</v>
      </c>
      <c r="L95" s="203">
        <v>267.19</v>
      </c>
      <c r="M95" s="203">
        <v>0.43</v>
      </c>
      <c r="N95" s="203">
        <v>1.1399999999999999</v>
      </c>
      <c r="O95" s="203">
        <v>0</v>
      </c>
      <c r="P95" s="203">
        <v>1.34</v>
      </c>
      <c r="Q95" s="203">
        <v>6.69</v>
      </c>
      <c r="R95" s="203">
        <v>6.52</v>
      </c>
      <c r="S95" s="203">
        <v>4.01</v>
      </c>
      <c r="T95" s="203">
        <v>0</v>
      </c>
      <c r="U95" s="203">
        <v>1.68</v>
      </c>
      <c r="V95" s="203">
        <v>6.36</v>
      </c>
      <c r="W95" s="203">
        <v>12.3</v>
      </c>
      <c r="X95" s="203">
        <v>31.7</v>
      </c>
      <c r="Y95" s="203">
        <v>0</v>
      </c>
      <c r="Z95" s="203">
        <v>35.49</v>
      </c>
      <c r="AA95" s="203">
        <v>19.920000000000002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70.25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2.2599999999999998</v>
      </c>
      <c r="E96" s="203">
        <v>0</v>
      </c>
      <c r="F96" s="203">
        <v>0</v>
      </c>
      <c r="G96" s="203">
        <v>10.66</v>
      </c>
      <c r="H96" s="203">
        <v>0</v>
      </c>
      <c r="I96" s="203">
        <v>24.21</v>
      </c>
      <c r="J96" s="203">
        <v>1.68</v>
      </c>
      <c r="K96" s="203">
        <v>2.95</v>
      </c>
      <c r="L96" s="203">
        <v>267.19</v>
      </c>
      <c r="M96" s="203">
        <v>0.43</v>
      </c>
      <c r="N96" s="203">
        <v>1.1399999999999999</v>
      </c>
      <c r="O96" s="203">
        <v>0</v>
      </c>
      <c r="P96" s="203">
        <v>1.34</v>
      </c>
      <c r="Q96" s="203">
        <v>6.69</v>
      </c>
      <c r="R96" s="203">
        <v>6.52</v>
      </c>
      <c r="S96" s="203">
        <v>4.01</v>
      </c>
      <c r="T96" s="203">
        <v>0</v>
      </c>
      <c r="U96" s="203">
        <v>1.68</v>
      </c>
      <c r="V96" s="203">
        <v>6.36</v>
      </c>
      <c r="W96" s="203">
        <v>12.3</v>
      </c>
      <c r="X96" s="203">
        <v>31.7</v>
      </c>
      <c r="Y96" s="203">
        <v>0</v>
      </c>
      <c r="Z96" s="203">
        <v>35.49</v>
      </c>
      <c r="AA96" s="203">
        <v>19.920000000000002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70.25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2.2599999999999998</v>
      </c>
      <c r="E97" s="203">
        <v>0</v>
      </c>
      <c r="F97" s="203">
        <v>0</v>
      </c>
      <c r="G97" s="203">
        <v>10.66</v>
      </c>
      <c r="H97" s="203">
        <v>0</v>
      </c>
      <c r="I97" s="203">
        <v>24.21</v>
      </c>
      <c r="J97" s="203">
        <v>1.68</v>
      </c>
      <c r="K97" s="203">
        <v>2.95</v>
      </c>
      <c r="L97" s="203">
        <v>267.19</v>
      </c>
      <c r="M97" s="203">
        <v>0.43</v>
      </c>
      <c r="N97" s="203">
        <v>1.1399999999999999</v>
      </c>
      <c r="O97" s="203">
        <v>0</v>
      </c>
      <c r="P97" s="203">
        <v>1.34</v>
      </c>
      <c r="Q97" s="203">
        <v>6.69</v>
      </c>
      <c r="R97" s="203">
        <v>6.52</v>
      </c>
      <c r="S97" s="203">
        <v>4.01</v>
      </c>
      <c r="T97" s="203">
        <v>0</v>
      </c>
      <c r="U97" s="203">
        <v>1.68</v>
      </c>
      <c r="V97" s="203">
        <v>6.36</v>
      </c>
      <c r="W97" s="203">
        <v>12.3</v>
      </c>
      <c r="X97" s="203">
        <v>31.7</v>
      </c>
      <c r="Y97" s="203">
        <v>0</v>
      </c>
      <c r="Z97" s="203">
        <v>35.49</v>
      </c>
      <c r="AA97" s="203">
        <v>19.920000000000002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70.25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2.2599999999999998</v>
      </c>
      <c r="E98" s="203">
        <v>0</v>
      </c>
      <c r="F98" s="203">
        <v>0</v>
      </c>
      <c r="G98" s="203">
        <v>10.66</v>
      </c>
      <c r="H98" s="203">
        <v>0</v>
      </c>
      <c r="I98" s="203">
        <v>24.21</v>
      </c>
      <c r="J98" s="203">
        <v>1.68</v>
      </c>
      <c r="K98" s="203">
        <v>2.95</v>
      </c>
      <c r="L98" s="203">
        <v>267.19</v>
      </c>
      <c r="M98" s="203">
        <v>0.43</v>
      </c>
      <c r="N98" s="203">
        <v>1.1399999999999999</v>
      </c>
      <c r="O98" s="203">
        <v>0</v>
      </c>
      <c r="P98" s="203">
        <v>1.34</v>
      </c>
      <c r="Q98" s="203">
        <v>6.69</v>
      </c>
      <c r="R98" s="203">
        <v>6.52</v>
      </c>
      <c r="S98" s="203">
        <v>4.01</v>
      </c>
      <c r="T98" s="203">
        <v>0</v>
      </c>
      <c r="U98" s="203">
        <v>1.68</v>
      </c>
      <c r="V98" s="203">
        <v>6.36</v>
      </c>
      <c r="W98" s="203">
        <v>12.3</v>
      </c>
      <c r="X98" s="203">
        <v>31.7</v>
      </c>
      <c r="Y98" s="203">
        <v>0</v>
      </c>
      <c r="Z98" s="203">
        <v>35.49</v>
      </c>
      <c r="AA98" s="203">
        <v>19.920000000000002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70.25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3.2880000000000027E-2</v>
      </c>
      <c r="E99">
        <f t="shared" si="0"/>
        <v>0</v>
      </c>
      <c r="F99">
        <f t="shared" si="0"/>
        <v>0</v>
      </c>
      <c r="G99">
        <f t="shared" si="0"/>
        <v>0.19187999999999994</v>
      </c>
      <c r="H99">
        <f t="shared" si="0"/>
        <v>0</v>
      </c>
      <c r="I99">
        <f t="shared" si="0"/>
        <v>0.58104000000000067</v>
      </c>
      <c r="J99">
        <f t="shared" si="0"/>
        <v>4.0320000000000092E-2</v>
      </c>
      <c r="K99">
        <f t="shared" si="0"/>
        <v>5.8262499999999919E-2</v>
      </c>
      <c r="L99">
        <f t="shared" si="0"/>
        <v>6.0121449999999923</v>
      </c>
      <c r="M99">
        <f t="shared" si="0"/>
        <v>2.3814999999999985E-2</v>
      </c>
      <c r="N99">
        <f t="shared" si="0"/>
        <v>3.1380000000000026E-2</v>
      </c>
      <c r="O99">
        <f t="shared" si="0"/>
        <v>0</v>
      </c>
      <c r="P99">
        <f t="shared" si="0"/>
        <v>3.1629999999999978E-2</v>
      </c>
      <c r="Q99">
        <f t="shared" si="0"/>
        <v>0.16056000000000023</v>
      </c>
      <c r="R99">
        <f t="shared" si="0"/>
        <v>0.17729000000000003</v>
      </c>
      <c r="S99">
        <f t="shared" si="0"/>
        <v>8.8540000000000035E-2</v>
      </c>
      <c r="T99">
        <f t="shared" si="0"/>
        <v>0</v>
      </c>
      <c r="U99">
        <f t="shared" si="0"/>
        <v>4.0320000000000092E-2</v>
      </c>
      <c r="V99">
        <f t="shared" si="0"/>
        <v>9.4352500000000034E-2</v>
      </c>
      <c r="W99">
        <f t="shared" si="0"/>
        <v>0.14388250000000008</v>
      </c>
      <c r="X99">
        <f t="shared" si="0"/>
        <v>0.38732249999999951</v>
      </c>
      <c r="Y99">
        <f t="shared" si="0"/>
        <v>0</v>
      </c>
      <c r="Z99">
        <f t="shared" si="0"/>
        <v>0.69859749999999954</v>
      </c>
      <c r="AA99">
        <f t="shared" si="0"/>
        <v>0.3530525000000001</v>
      </c>
      <c r="AB99">
        <f t="shared" si="0"/>
        <v>0</v>
      </c>
      <c r="AC99">
        <f t="shared" si="0"/>
        <v>0.3161024999999999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1.6859999999999999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44849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534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4.5</v>
      </c>
      <c r="C3" s="22">
        <f>B3</f>
        <v>4.5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3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4.5</v>
      </c>
      <c r="AB3" s="88">
        <v>1.5</v>
      </c>
      <c r="AC3" s="88">
        <v>3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4.5</v>
      </c>
      <c r="C4" s="22">
        <f t="shared" ref="C4:C67" si="5">B4</f>
        <v>4.5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3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4.5</v>
      </c>
      <c r="AB4" s="88">
        <v>1.5</v>
      </c>
      <c r="AC4" s="88">
        <v>3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4.5</v>
      </c>
      <c r="C5" s="22">
        <f t="shared" si="5"/>
        <v>4.5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3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4.5</v>
      </c>
      <c r="AB5" s="88">
        <v>1.5</v>
      </c>
      <c r="AC5" s="88">
        <v>3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4.5</v>
      </c>
      <c r="C6" s="22">
        <f t="shared" si="5"/>
        <v>4.5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3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4.5</v>
      </c>
      <c r="AB6" s="88">
        <v>1.5</v>
      </c>
      <c r="AC6" s="88">
        <v>3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4.5</v>
      </c>
      <c r="C7" s="22">
        <f t="shared" si="5"/>
        <v>4.5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3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4.5</v>
      </c>
      <c r="AB7" s="88">
        <v>1.5</v>
      </c>
      <c r="AC7" s="88">
        <v>3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4.5</v>
      </c>
      <c r="C8" s="22">
        <f t="shared" si="5"/>
        <v>4.5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3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4.5</v>
      </c>
      <c r="AB8" s="88">
        <v>1.5</v>
      </c>
      <c r="AC8" s="88">
        <v>3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4.5</v>
      </c>
      <c r="C9" s="22">
        <f t="shared" si="5"/>
        <v>4.5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3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4.5</v>
      </c>
      <c r="AB9" s="88">
        <v>1.5</v>
      </c>
      <c r="AC9" s="88">
        <v>3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4.5</v>
      </c>
      <c r="C10" s="22">
        <f t="shared" si="5"/>
        <v>4.5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3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4.5</v>
      </c>
      <c r="AB10" s="88">
        <v>1.5</v>
      </c>
      <c r="AC10" s="88">
        <v>3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4.5</v>
      </c>
      <c r="C11" s="22">
        <f t="shared" si="5"/>
        <v>4.5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3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4.5</v>
      </c>
      <c r="AB11" s="88">
        <v>1.5</v>
      </c>
      <c r="AC11" s="88">
        <v>3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4.5</v>
      </c>
      <c r="C12" s="22">
        <f t="shared" si="5"/>
        <v>4.5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3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4.5</v>
      </c>
      <c r="AB12" s="88">
        <v>1.5</v>
      </c>
      <c r="AC12" s="88">
        <v>3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4.5</v>
      </c>
      <c r="C13" s="22">
        <f t="shared" si="5"/>
        <v>4.5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3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4.5</v>
      </c>
      <c r="AB13" s="88">
        <v>1.5</v>
      </c>
      <c r="AC13" s="88">
        <v>3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4.5</v>
      </c>
      <c r="C14" s="22">
        <f t="shared" si="5"/>
        <v>4.5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3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4.5</v>
      </c>
      <c r="AB14" s="88">
        <v>1.5</v>
      </c>
      <c r="AC14" s="88">
        <v>3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4.5</v>
      </c>
      <c r="C15" s="22">
        <f t="shared" si="5"/>
        <v>4.5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3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4.5</v>
      </c>
      <c r="AB15" s="88">
        <v>1.5</v>
      </c>
      <c r="AC15" s="88">
        <v>3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4.5</v>
      </c>
      <c r="C16" s="22">
        <f t="shared" si="5"/>
        <v>4.5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3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4.5</v>
      </c>
      <c r="AB16" s="88">
        <v>1.5</v>
      </c>
      <c r="AC16" s="88">
        <v>3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4.5</v>
      </c>
      <c r="C17" s="22">
        <f t="shared" si="5"/>
        <v>4.5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3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4.5</v>
      </c>
      <c r="AB17" s="88">
        <v>1.5</v>
      </c>
      <c r="AC17" s="88">
        <v>3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4.5</v>
      </c>
      <c r="C18" s="22">
        <f t="shared" si="5"/>
        <v>4.5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3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4.5</v>
      </c>
      <c r="AB18" s="88">
        <v>1.5</v>
      </c>
      <c r="AC18" s="88">
        <v>3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4.5</v>
      </c>
      <c r="C19" s="22">
        <f t="shared" si="5"/>
        <v>4.5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3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4.5</v>
      </c>
      <c r="AB19" s="88">
        <v>1.5</v>
      </c>
      <c r="AC19" s="88">
        <v>3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4.5</v>
      </c>
      <c r="C20" s="22">
        <f t="shared" si="5"/>
        <v>4.5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3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4.5</v>
      </c>
      <c r="AB20" s="88">
        <v>1.5</v>
      </c>
      <c r="AC20" s="88">
        <v>3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4.5</v>
      </c>
      <c r="C21" s="22">
        <f t="shared" si="5"/>
        <v>4.5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3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4.5</v>
      </c>
      <c r="AB21" s="88">
        <v>1.5</v>
      </c>
      <c r="AC21" s="88">
        <v>3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4.5</v>
      </c>
      <c r="C22" s="22">
        <f t="shared" si="5"/>
        <v>4.5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3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4.5</v>
      </c>
      <c r="AB22" s="88">
        <v>1.5</v>
      </c>
      <c r="AC22" s="88">
        <v>3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4.5</v>
      </c>
      <c r="C23" s="22">
        <f t="shared" si="5"/>
        <v>4.5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3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4.5</v>
      </c>
      <c r="AB23" s="88">
        <v>1.5</v>
      </c>
      <c r="AC23" s="88">
        <v>3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4.5</v>
      </c>
      <c r="C24" s="22">
        <f t="shared" si="5"/>
        <v>4.5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3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4.5</v>
      </c>
      <c r="AB24" s="88">
        <v>1.5</v>
      </c>
      <c r="AC24" s="88">
        <v>3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4.5</v>
      </c>
      <c r="C25" s="22">
        <f t="shared" si="5"/>
        <v>4.5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3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4.5</v>
      </c>
      <c r="AB25" s="88">
        <v>1.5</v>
      </c>
      <c r="AC25" s="88">
        <v>3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4.5</v>
      </c>
      <c r="C26" s="22">
        <f t="shared" si="5"/>
        <v>4.5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3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4.5</v>
      </c>
      <c r="AB26" s="88">
        <v>1.5</v>
      </c>
      <c r="AC26" s="88">
        <v>3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4.5</v>
      </c>
      <c r="C27" s="22">
        <f t="shared" si="5"/>
        <v>4.5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3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4.5</v>
      </c>
      <c r="AB27" s="88">
        <v>1.5</v>
      </c>
      <c r="AC27" s="88">
        <v>3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4.5</v>
      </c>
      <c r="C28" s="22">
        <f t="shared" si="5"/>
        <v>4.5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3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4.5</v>
      </c>
      <c r="AB28" s="88">
        <v>1.5</v>
      </c>
      <c r="AC28" s="88">
        <v>3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4.5</v>
      </c>
      <c r="C29" s="22">
        <f t="shared" si="5"/>
        <v>4.5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3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4.5</v>
      </c>
      <c r="AB29" s="88">
        <v>1.5</v>
      </c>
      <c r="AC29" s="88">
        <v>3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4.5</v>
      </c>
      <c r="C30" s="22">
        <f t="shared" si="5"/>
        <v>4.5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3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4.5</v>
      </c>
      <c r="AB30" s="88">
        <v>1.5</v>
      </c>
      <c r="AC30" s="88">
        <v>3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4.5</v>
      </c>
      <c r="C31" s="22">
        <f t="shared" si="5"/>
        <v>4.5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3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4.5</v>
      </c>
      <c r="AB31" s="88">
        <v>1.5</v>
      </c>
      <c r="AC31" s="88">
        <v>3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4.5</v>
      </c>
      <c r="C32" s="22">
        <f t="shared" si="5"/>
        <v>4.5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3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4.5</v>
      </c>
      <c r="AB32" s="88">
        <v>1.5</v>
      </c>
      <c r="AC32" s="88">
        <v>3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4.5</v>
      </c>
      <c r="C33" s="22">
        <f t="shared" si="5"/>
        <v>4.5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3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4.5</v>
      </c>
      <c r="AB33" s="88">
        <v>1.5</v>
      </c>
      <c r="AC33" s="88">
        <v>3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4.5</v>
      </c>
      <c r="C34" s="22">
        <f t="shared" si="5"/>
        <v>4.5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3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4.5</v>
      </c>
      <c r="AB34" s="88">
        <v>1.5</v>
      </c>
      <c r="AC34" s="88">
        <v>3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4.5</v>
      </c>
      <c r="C35" s="22">
        <f t="shared" si="5"/>
        <v>4.5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3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4.5</v>
      </c>
      <c r="AB35" s="88">
        <v>1.5</v>
      </c>
      <c r="AC35" s="88">
        <v>3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4.5</v>
      </c>
      <c r="C36" s="22">
        <f t="shared" si="5"/>
        <v>4.5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3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4.5</v>
      </c>
      <c r="AB36" s="88">
        <v>1.5</v>
      </c>
      <c r="AC36" s="88">
        <v>3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4.5</v>
      </c>
      <c r="C37" s="22">
        <f t="shared" si="5"/>
        <v>4.5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3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4.5</v>
      </c>
      <c r="AB37" s="88">
        <v>1.5</v>
      </c>
      <c r="AC37" s="88">
        <v>3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4.5</v>
      </c>
      <c r="C38" s="22">
        <f t="shared" si="5"/>
        <v>4.5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3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4.5</v>
      </c>
      <c r="AB38" s="88">
        <v>1.5</v>
      </c>
      <c r="AC38" s="88">
        <v>3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4.5</v>
      </c>
      <c r="C39" s="22">
        <f t="shared" si="5"/>
        <v>4.5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4.5</v>
      </c>
      <c r="Q39" s="81">
        <f t="shared" si="9"/>
        <v>4.5</v>
      </c>
      <c r="S39" s="78">
        <f t="shared" si="11"/>
        <v>0</v>
      </c>
      <c r="T39" s="78">
        <f t="shared" si="12"/>
        <v>1.5</v>
      </c>
      <c r="U39" s="78">
        <f t="shared" si="13"/>
        <v>3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4.5</v>
      </c>
      <c r="AB39" s="88">
        <v>1.5</v>
      </c>
      <c r="AC39" s="88">
        <v>3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4.5</v>
      </c>
      <c r="C40" s="22">
        <f t="shared" si="5"/>
        <v>4.5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4.5</v>
      </c>
      <c r="Q40" s="81">
        <f t="shared" si="9"/>
        <v>4.5</v>
      </c>
      <c r="S40" s="78">
        <f t="shared" si="11"/>
        <v>0</v>
      </c>
      <c r="T40" s="78">
        <f t="shared" si="12"/>
        <v>1.5</v>
      </c>
      <c r="U40" s="78">
        <f t="shared" si="13"/>
        <v>3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4.5</v>
      </c>
      <c r="AB40" s="88">
        <v>1.5</v>
      </c>
      <c r="AC40" s="88">
        <v>3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4.5</v>
      </c>
      <c r="C41" s="22">
        <f t="shared" si="5"/>
        <v>4.5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4.5</v>
      </c>
      <c r="Q41" s="81">
        <f t="shared" si="9"/>
        <v>4.5</v>
      </c>
      <c r="S41" s="78">
        <f t="shared" si="11"/>
        <v>0</v>
      </c>
      <c r="T41" s="78">
        <f t="shared" si="12"/>
        <v>1.5</v>
      </c>
      <c r="U41" s="78">
        <f t="shared" si="13"/>
        <v>3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4.5</v>
      </c>
      <c r="AB41" s="88">
        <v>1.5</v>
      </c>
      <c r="AC41" s="88">
        <v>3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4.5</v>
      </c>
      <c r="C42" s="22">
        <f t="shared" si="5"/>
        <v>4.5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4.5</v>
      </c>
      <c r="Q42" s="81">
        <f t="shared" si="9"/>
        <v>4.5</v>
      </c>
      <c r="S42" s="78">
        <f t="shared" si="11"/>
        <v>0</v>
      </c>
      <c r="T42" s="78">
        <f t="shared" si="12"/>
        <v>1.5</v>
      </c>
      <c r="U42" s="78">
        <f t="shared" si="13"/>
        <v>3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4.5</v>
      </c>
      <c r="AB42" s="88">
        <v>1.5</v>
      </c>
      <c r="AC42" s="88">
        <v>3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4.5</v>
      </c>
      <c r="C43" s="22">
        <f t="shared" si="5"/>
        <v>4.5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4.5</v>
      </c>
      <c r="Q43" s="81">
        <f t="shared" si="9"/>
        <v>4.5</v>
      </c>
      <c r="S43" s="78">
        <f t="shared" si="11"/>
        <v>0</v>
      </c>
      <c r="T43" s="78">
        <f t="shared" si="12"/>
        <v>1.5</v>
      </c>
      <c r="U43" s="78">
        <f t="shared" si="13"/>
        <v>3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4.5</v>
      </c>
      <c r="AB43" s="88">
        <v>1.5</v>
      </c>
      <c r="AC43" s="88">
        <v>3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4.5</v>
      </c>
      <c r="C44" s="22">
        <f t="shared" si="5"/>
        <v>4.5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4.5</v>
      </c>
      <c r="Q44" s="81">
        <f t="shared" si="9"/>
        <v>4.5</v>
      </c>
      <c r="S44" s="78">
        <f t="shared" si="11"/>
        <v>0</v>
      </c>
      <c r="T44" s="78">
        <f t="shared" si="12"/>
        <v>1.5</v>
      </c>
      <c r="U44" s="78">
        <f t="shared" si="13"/>
        <v>3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4.5</v>
      </c>
      <c r="AB44" s="88">
        <v>1.5</v>
      </c>
      <c r="AC44" s="88">
        <v>3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4.5</v>
      </c>
      <c r="C45" s="22">
        <f t="shared" si="5"/>
        <v>4.5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4.5</v>
      </c>
      <c r="Q45" s="81">
        <f t="shared" si="9"/>
        <v>4.5</v>
      </c>
      <c r="S45" s="78">
        <f t="shared" si="11"/>
        <v>0</v>
      </c>
      <c r="T45" s="78">
        <f t="shared" si="12"/>
        <v>1.5</v>
      </c>
      <c r="U45" s="78">
        <f t="shared" si="13"/>
        <v>3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4.5</v>
      </c>
      <c r="AB45" s="88">
        <v>1.5</v>
      </c>
      <c r="AC45" s="88">
        <v>3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4.5</v>
      </c>
      <c r="C46" s="22">
        <f t="shared" si="5"/>
        <v>4.5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4.5</v>
      </c>
      <c r="Q46" s="81">
        <f t="shared" si="9"/>
        <v>4.5</v>
      </c>
      <c r="S46" s="78">
        <f t="shared" si="11"/>
        <v>0</v>
      </c>
      <c r="T46" s="78">
        <f t="shared" si="12"/>
        <v>1.5</v>
      </c>
      <c r="U46" s="78">
        <f t="shared" si="13"/>
        <v>3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4.5</v>
      </c>
      <c r="AB46" s="88">
        <v>1.5</v>
      </c>
      <c r="AC46" s="88">
        <v>3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4.5</v>
      </c>
      <c r="C47" s="22">
        <f t="shared" si="5"/>
        <v>4.5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4.5</v>
      </c>
      <c r="Q47" s="81">
        <f t="shared" si="9"/>
        <v>4.5</v>
      </c>
      <c r="S47" s="78">
        <f t="shared" si="11"/>
        <v>0</v>
      </c>
      <c r="T47" s="78">
        <f t="shared" si="12"/>
        <v>1.5</v>
      </c>
      <c r="U47" s="78">
        <f t="shared" si="13"/>
        <v>3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4.5</v>
      </c>
      <c r="AB47" s="88">
        <v>1.5</v>
      </c>
      <c r="AC47" s="88">
        <v>3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4.5</v>
      </c>
      <c r="C48" s="22">
        <f t="shared" si="5"/>
        <v>4.5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4.5</v>
      </c>
      <c r="Q48" s="81">
        <f t="shared" si="9"/>
        <v>4.5</v>
      </c>
      <c r="S48" s="78">
        <f t="shared" si="11"/>
        <v>0</v>
      </c>
      <c r="T48" s="78">
        <f t="shared" si="12"/>
        <v>1.5</v>
      </c>
      <c r="U48" s="78">
        <f t="shared" si="13"/>
        <v>3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4.5</v>
      </c>
      <c r="AB48" s="88">
        <v>1.5</v>
      </c>
      <c r="AC48" s="88">
        <v>3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4.5</v>
      </c>
      <c r="C49" s="22">
        <f t="shared" si="5"/>
        <v>4.5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4.5</v>
      </c>
      <c r="Q49" s="81">
        <f t="shared" si="9"/>
        <v>4.5</v>
      </c>
      <c r="S49" s="78">
        <f t="shared" si="11"/>
        <v>0</v>
      </c>
      <c r="T49" s="78">
        <f t="shared" si="12"/>
        <v>1.5</v>
      </c>
      <c r="U49" s="78">
        <f t="shared" si="13"/>
        <v>3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4.5</v>
      </c>
      <c r="AB49" s="88">
        <v>1.5</v>
      </c>
      <c r="AC49" s="88">
        <v>3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4.5</v>
      </c>
      <c r="C50" s="22">
        <f t="shared" si="5"/>
        <v>4.5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4.5</v>
      </c>
      <c r="Q50" s="81">
        <f t="shared" si="9"/>
        <v>4.5</v>
      </c>
      <c r="S50" s="78">
        <f t="shared" si="11"/>
        <v>0</v>
      </c>
      <c r="T50" s="78">
        <f t="shared" si="12"/>
        <v>1.5</v>
      </c>
      <c r="U50" s="78">
        <f t="shared" si="13"/>
        <v>3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4.5</v>
      </c>
      <c r="AB50" s="88">
        <v>1.5</v>
      </c>
      <c r="AC50" s="88">
        <v>3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4.5</v>
      </c>
      <c r="C51" s="22">
        <f t="shared" si="5"/>
        <v>4.5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4.5</v>
      </c>
      <c r="Q51" s="81">
        <f t="shared" si="9"/>
        <v>4.5</v>
      </c>
      <c r="S51" s="78">
        <f t="shared" si="11"/>
        <v>0</v>
      </c>
      <c r="T51" s="78">
        <f t="shared" si="12"/>
        <v>1.5</v>
      </c>
      <c r="U51" s="78">
        <f t="shared" si="13"/>
        <v>3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4.5</v>
      </c>
      <c r="AB51" s="88">
        <v>1.5</v>
      </c>
      <c r="AC51" s="88">
        <v>3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4.5</v>
      </c>
      <c r="C52" s="22">
        <f t="shared" si="5"/>
        <v>4.5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4.5</v>
      </c>
      <c r="Q52" s="81">
        <f t="shared" si="9"/>
        <v>4.5</v>
      </c>
      <c r="S52" s="78">
        <f t="shared" si="11"/>
        <v>0</v>
      </c>
      <c r="T52" s="78">
        <f t="shared" si="12"/>
        <v>1.5</v>
      </c>
      <c r="U52" s="78">
        <f t="shared" si="13"/>
        <v>3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4.5</v>
      </c>
      <c r="AB52" s="88">
        <v>1.5</v>
      </c>
      <c r="AC52" s="88">
        <v>3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4.5</v>
      </c>
      <c r="C53" s="22">
        <f t="shared" si="5"/>
        <v>4.5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4.5</v>
      </c>
      <c r="Q53" s="81">
        <f t="shared" si="9"/>
        <v>4.5</v>
      </c>
      <c r="S53" s="78">
        <f t="shared" si="11"/>
        <v>0</v>
      </c>
      <c r="T53" s="78">
        <f t="shared" si="12"/>
        <v>1.5</v>
      </c>
      <c r="U53" s="78">
        <f t="shared" si="13"/>
        <v>3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4.5</v>
      </c>
      <c r="AB53" s="88">
        <v>1.5</v>
      </c>
      <c r="AC53" s="88">
        <v>3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4.5</v>
      </c>
      <c r="C54" s="22">
        <f t="shared" si="5"/>
        <v>4.5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4.5</v>
      </c>
      <c r="Q54" s="81">
        <f t="shared" si="9"/>
        <v>4.5</v>
      </c>
      <c r="S54" s="78">
        <f t="shared" si="11"/>
        <v>0</v>
      </c>
      <c r="T54" s="78">
        <f t="shared" si="12"/>
        <v>1.5</v>
      </c>
      <c r="U54" s="78">
        <f t="shared" si="13"/>
        <v>3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4.5</v>
      </c>
      <c r="AB54" s="88">
        <v>1.5</v>
      </c>
      <c r="AC54" s="88">
        <v>3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4.5</v>
      </c>
      <c r="C55" s="22">
        <f t="shared" si="5"/>
        <v>4.5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4.5</v>
      </c>
      <c r="Q55" s="81">
        <f t="shared" si="9"/>
        <v>4.5</v>
      </c>
      <c r="S55" s="78">
        <f t="shared" si="11"/>
        <v>0</v>
      </c>
      <c r="T55" s="78">
        <f t="shared" si="12"/>
        <v>1.5</v>
      </c>
      <c r="U55" s="78">
        <f t="shared" si="13"/>
        <v>3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4.5</v>
      </c>
      <c r="AB55" s="88">
        <v>1.5</v>
      </c>
      <c r="AC55" s="88">
        <v>3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4.5</v>
      </c>
      <c r="C56" s="22">
        <f t="shared" si="5"/>
        <v>4.5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4.5</v>
      </c>
      <c r="Q56" s="81">
        <f t="shared" si="9"/>
        <v>4.5</v>
      </c>
      <c r="S56" s="78">
        <f t="shared" si="11"/>
        <v>0</v>
      </c>
      <c r="T56" s="78">
        <f t="shared" si="12"/>
        <v>1.5</v>
      </c>
      <c r="U56" s="78">
        <f t="shared" si="13"/>
        <v>3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4.5</v>
      </c>
      <c r="AB56" s="88">
        <v>1.5</v>
      </c>
      <c r="AC56" s="88">
        <v>3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4.5</v>
      </c>
      <c r="C57" s="22">
        <f t="shared" si="5"/>
        <v>4.5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4.5</v>
      </c>
      <c r="Q57" s="81">
        <f t="shared" si="9"/>
        <v>4.5</v>
      </c>
      <c r="S57" s="78">
        <f t="shared" si="11"/>
        <v>0</v>
      </c>
      <c r="T57" s="78">
        <f t="shared" si="12"/>
        <v>1.5</v>
      </c>
      <c r="U57" s="78">
        <f t="shared" si="13"/>
        <v>3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4.5</v>
      </c>
      <c r="AB57" s="88">
        <v>1.5</v>
      </c>
      <c r="AC57" s="88">
        <v>3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4.5</v>
      </c>
      <c r="C58" s="22">
        <f t="shared" si="5"/>
        <v>4.5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4.5</v>
      </c>
      <c r="Q58" s="81">
        <f t="shared" si="9"/>
        <v>4.5</v>
      </c>
      <c r="S58" s="78">
        <f t="shared" si="11"/>
        <v>0</v>
      </c>
      <c r="T58" s="78">
        <f t="shared" si="12"/>
        <v>1.5</v>
      </c>
      <c r="U58" s="78">
        <f t="shared" si="13"/>
        <v>3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4.5</v>
      </c>
      <c r="AB58" s="88">
        <v>1.5</v>
      </c>
      <c r="AC58" s="88">
        <v>3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4.5</v>
      </c>
      <c r="C59" s="22">
        <f t="shared" si="5"/>
        <v>4.5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4.5</v>
      </c>
      <c r="Q59" s="81">
        <f t="shared" si="9"/>
        <v>4.5</v>
      </c>
      <c r="S59" s="78">
        <f t="shared" si="11"/>
        <v>0</v>
      </c>
      <c r="T59" s="78">
        <f t="shared" si="12"/>
        <v>1.5</v>
      </c>
      <c r="U59" s="78">
        <f t="shared" si="13"/>
        <v>3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4.5</v>
      </c>
      <c r="AB59" s="88">
        <v>1.5</v>
      </c>
      <c r="AC59" s="88">
        <v>3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4.5</v>
      </c>
      <c r="C60" s="22">
        <f t="shared" si="5"/>
        <v>4.5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4.5</v>
      </c>
      <c r="Q60" s="81">
        <f t="shared" si="9"/>
        <v>4.5</v>
      </c>
      <c r="S60" s="78">
        <f t="shared" si="11"/>
        <v>0</v>
      </c>
      <c r="T60" s="78">
        <f t="shared" si="12"/>
        <v>1.5</v>
      </c>
      <c r="U60" s="78">
        <f t="shared" si="13"/>
        <v>3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4.5</v>
      </c>
      <c r="AB60" s="88">
        <v>1.5</v>
      </c>
      <c r="AC60" s="88">
        <v>3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4.5</v>
      </c>
      <c r="C61" s="22">
        <f t="shared" si="5"/>
        <v>4.5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4.5</v>
      </c>
      <c r="Q61" s="81">
        <f t="shared" si="9"/>
        <v>4.5</v>
      </c>
      <c r="S61" s="78">
        <f t="shared" si="11"/>
        <v>0</v>
      </c>
      <c r="T61" s="78">
        <f t="shared" si="12"/>
        <v>1.5</v>
      </c>
      <c r="U61" s="78">
        <f t="shared" si="13"/>
        <v>3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4.5</v>
      </c>
      <c r="AB61" s="88">
        <v>1.5</v>
      </c>
      <c r="AC61" s="88">
        <v>3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4.5</v>
      </c>
      <c r="C62" s="22">
        <f t="shared" si="5"/>
        <v>4.5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4.5</v>
      </c>
      <c r="Q62" s="81">
        <f t="shared" si="9"/>
        <v>4.5</v>
      </c>
      <c r="S62" s="78">
        <f t="shared" si="11"/>
        <v>0</v>
      </c>
      <c r="T62" s="78">
        <f t="shared" si="12"/>
        <v>1.5</v>
      </c>
      <c r="U62" s="78">
        <f t="shared" si="13"/>
        <v>3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4.5</v>
      </c>
      <c r="AB62" s="88">
        <v>1.5</v>
      </c>
      <c r="AC62" s="88">
        <v>3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4.5</v>
      </c>
      <c r="C63" s="22">
        <f t="shared" si="5"/>
        <v>4.5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4.5</v>
      </c>
      <c r="Q63" s="81">
        <f t="shared" si="9"/>
        <v>4.5</v>
      </c>
      <c r="S63" s="78">
        <f t="shared" si="11"/>
        <v>0</v>
      </c>
      <c r="T63" s="78">
        <f t="shared" si="12"/>
        <v>1.5</v>
      </c>
      <c r="U63" s="78">
        <f t="shared" si="13"/>
        <v>3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4.5</v>
      </c>
      <c r="AB63" s="88">
        <v>1.5</v>
      </c>
      <c r="AC63" s="88">
        <v>3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4.5</v>
      </c>
      <c r="C64" s="22">
        <f t="shared" si="5"/>
        <v>4.5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4.5</v>
      </c>
      <c r="Q64" s="81">
        <f t="shared" si="9"/>
        <v>4.5</v>
      </c>
      <c r="S64" s="78">
        <f t="shared" si="11"/>
        <v>0</v>
      </c>
      <c r="T64" s="78">
        <f t="shared" si="12"/>
        <v>1.5</v>
      </c>
      <c r="U64" s="78">
        <f t="shared" si="13"/>
        <v>3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4.5</v>
      </c>
      <c r="AB64" s="88">
        <v>1.5</v>
      </c>
      <c r="AC64" s="88">
        <v>3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4.5</v>
      </c>
      <c r="C65" s="22">
        <f t="shared" si="5"/>
        <v>4.5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4.5</v>
      </c>
      <c r="Q65" s="81">
        <f t="shared" si="9"/>
        <v>4.5</v>
      </c>
      <c r="S65" s="78">
        <f t="shared" si="11"/>
        <v>0</v>
      </c>
      <c r="T65" s="78">
        <f t="shared" si="12"/>
        <v>1.5</v>
      </c>
      <c r="U65" s="78">
        <f t="shared" si="13"/>
        <v>3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4.5</v>
      </c>
      <c r="AB65" s="88">
        <v>1.5</v>
      </c>
      <c r="AC65" s="88">
        <v>3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4.5</v>
      </c>
      <c r="C66" s="22">
        <f t="shared" si="5"/>
        <v>4.5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3</v>
      </c>
      <c r="V66" s="78">
        <f t="shared" si="14"/>
        <v>0</v>
      </c>
      <c r="W66" s="78">
        <f t="shared" si="15"/>
        <v>0</v>
      </c>
      <c r="Y66" s="186">
        <v>1</v>
      </c>
      <c r="Z66" s="187"/>
      <c r="AA66" s="94">
        <f t="shared" si="10"/>
        <v>4.5</v>
      </c>
      <c r="AB66" s="88">
        <v>1.5</v>
      </c>
      <c r="AC66" s="88">
        <v>3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4.5</v>
      </c>
      <c r="C67" s="22">
        <f t="shared" si="5"/>
        <v>4.5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3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1</v>
      </c>
      <c r="Z67" s="187"/>
      <c r="AA67" s="94">
        <f t="shared" si="10"/>
        <v>4.5</v>
      </c>
      <c r="AB67" s="88">
        <v>1.5</v>
      </c>
      <c r="AC67" s="88">
        <v>3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4.5</v>
      </c>
      <c r="C68" s="22">
        <f t="shared" ref="C68:C98" si="21">B68</f>
        <v>4.5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4.5</v>
      </c>
      <c r="Q68" s="81">
        <f t="shared" ref="Q68:Q98" si="25">O68+P68</f>
        <v>4.5</v>
      </c>
      <c r="S68" s="78">
        <f t="shared" si="16"/>
        <v>0</v>
      </c>
      <c r="T68" s="78">
        <f t="shared" si="17"/>
        <v>1.5</v>
      </c>
      <c r="U68" s="78">
        <f t="shared" si="18"/>
        <v>3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4.5</v>
      </c>
      <c r="AB68" s="88">
        <v>1.5</v>
      </c>
      <c r="AC68" s="88">
        <v>3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4.5</v>
      </c>
      <c r="C69" s="22">
        <f t="shared" si="21"/>
        <v>4.5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4.5</v>
      </c>
      <c r="Q69" s="81">
        <f t="shared" si="25"/>
        <v>4.5</v>
      </c>
      <c r="S69" s="78">
        <f t="shared" si="16"/>
        <v>0</v>
      </c>
      <c r="T69" s="78">
        <f t="shared" si="17"/>
        <v>1.5</v>
      </c>
      <c r="U69" s="78">
        <f t="shared" si="18"/>
        <v>3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4.5</v>
      </c>
      <c r="AB69" s="88">
        <v>1.5</v>
      </c>
      <c r="AC69" s="88">
        <v>3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4.5</v>
      </c>
      <c r="C70" s="22">
        <f t="shared" si="21"/>
        <v>4.5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3</v>
      </c>
      <c r="V70" s="78">
        <f t="shared" si="19"/>
        <v>0</v>
      </c>
      <c r="W70" s="78">
        <f t="shared" si="20"/>
        <v>0</v>
      </c>
      <c r="Y70" s="186">
        <v>1</v>
      </c>
      <c r="Z70" s="187"/>
      <c r="AA70" s="94">
        <f t="shared" si="26"/>
        <v>4.5</v>
      </c>
      <c r="AB70" s="88">
        <v>1.5</v>
      </c>
      <c r="AC70" s="88">
        <v>3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4.5</v>
      </c>
      <c r="C71" s="22">
        <f t="shared" si="21"/>
        <v>4.5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3</v>
      </c>
      <c r="V71" s="78">
        <f t="shared" si="19"/>
        <v>0</v>
      </c>
      <c r="W71" s="78">
        <f t="shared" si="20"/>
        <v>0</v>
      </c>
      <c r="Y71" s="186">
        <v>1</v>
      </c>
      <c r="Z71" s="187"/>
      <c r="AA71" s="94">
        <f t="shared" si="26"/>
        <v>4.5</v>
      </c>
      <c r="AB71" s="88">
        <v>1.5</v>
      </c>
      <c r="AC71" s="88">
        <v>3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4.5</v>
      </c>
      <c r="C72" s="22">
        <f t="shared" si="21"/>
        <v>4.5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3</v>
      </c>
      <c r="V72" s="78">
        <f t="shared" si="19"/>
        <v>0</v>
      </c>
      <c r="W72" s="78">
        <f t="shared" si="20"/>
        <v>0</v>
      </c>
      <c r="Y72" s="186">
        <v>1</v>
      </c>
      <c r="Z72" s="187"/>
      <c r="AA72" s="94">
        <f t="shared" si="26"/>
        <v>4.5</v>
      </c>
      <c r="AB72" s="88">
        <v>1.5</v>
      </c>
      <c r="AC72" s="88">
        <v>3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4.5</v>
      </c>
      <c r="C73" s="22">
        <f t="shared" si="21"/>
        <v>4.5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3</v>
      </c>
      <c r="V73" s="78">
        <f t="shared" si="19"/>
        <v>0</v>
      </c>
      <c r="W73" s="78">
        <f t="shared" si="20"/>
        <v>0</v>
      </c>
      <c r="Y73" s="186">
        <v>1</v>
      </c>
      <c r="Z73" s="187"/>
      <c r="AA73" s="94">
        <f t="shared" si="26"/>
        <v>4.5</v>
      </c>
      <c r="AB73" s="88">
        <v>1.5</v>
      </c>
      <c r="AC73" s="88">
        <v>3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4.5</v>
      </c>
      <c r="C74" s="22">
        <f t="shared" si="21"/>
        <v>4.5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3</v>
      </c>
      <c r="V74" s="78">
        <f t="shared" si="19"/>
        <v>0</v>
      </c>
      <c r="W74" s="78">
        <f t="shared" si="20"/>
        <v>0</v>
      </c>
      <c r="Y74" s="186">
        <v>1</v>
      </c>
      <c r="Z74" s="187"/>
      <c r="AA74" s="94">
        <f t="shared" si="26"/>
        <v>4.5</v>
      </c>
      <c r="AB74" s="88">
        <v>1.5</v>
      </c>
      <c r="AC74" s="88">
        <v>3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4.5</v>
      </c>
      <c r="C75" s="22">
        <f t="shared" si="21"/>
        <v>4.5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3</v>
      </c>
      <c r="V75" s="78">
        <f t="shared" si="19"/>
        <v>0</v>
      </c>
      <c r="W75" s="78">
        <f t="shared" si="20"/>
        <v>0</v>
      </c>
      <c r="Y75" s="186">
        <v>1</v>
      </c>
      <c r="Z75" s="187"/>
      <c r="AA75" s="94">
        <f t="shared" si="26"/>
        <v>4.5</v>
      </c>
      <c r="AB75" s="88">
        <v>1.5</v>
      </c>
      <c r="AC75" s="88">
        <v>3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4.5</v>
      </c>
      <c r="C76" s="22">
        <f t="shared" si="21"/>
        <v>4.5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3</v>
      </c>
      <c r="V76" s="78">
        <f t="shared" si="19"/>
        <v>0</v>
      </c>
      <c r="W76" s="78">
        <f t="shared" si="20"/>
        <v>0</v>
      </c>
      <c r="Y76" s="186">
        <v>1</v>
      </c>
      <c r="Z76" s="187"/>
      <c r="AA76" s="94">
        <f t="shared" si="26"/>
        <v>4.5</v>
      </c>
      <c r="AB76" s="88">
        <v>1.5</v>
      </c>
      <c r="AC76" s="88">
        <v>3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4.5</v>
      </c>
      <c r="C77" s="22">
        <f t="shared" si="21"/>
        <v>4.5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3</v>
      </c>
      <c r="V77" s="78">
        <f t="shared" si="19"/>
        <v>0</v>
      </c>
      <c r="W77" s="78">
        <f t="shared" si="20"/>
        <v>0</v>
      </c>
      <c r="Y77" s="186">
        <v>1</v>
      </c>
      <c r="Z77" s="187"/>
      <c r="AA77" s="94">
        <f t="shared" si="26"/>
        <v>4.5</v>
      </c>
      <c r="AB77" s="88">
        <v>1.5</v>
      </c>
      <c r="AC77" s="88">
        <v>3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4.5</v>
      </c>
      <c r="C78" s="22">
        <f t="shared" si="21"/>
        <v>4.5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3</v>
      </c>
      <c r="V78" s="78">
        <f t="shared" si="19"/>
        <v>0</v>
      </c>
      <c r="W78" s="78">
        <f t="shared" si="20"/>
        <v>0</v>
      </c>
      <c r="Y78" s="186">
        <v>1</v>
      </c>
      <c r="Z78" s="187"/>
      <c r="AA78" s="94">
        <f t="shared" si="26"/>
        <v>4.5</v>
      </c>
      <c r="AB78" s="88">
        <v>1.5</v>
      </c>
      <c r="AC78" s="88">
        <v>3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4.5</v>
      </c>
      <c r="C79" s="22">
        <f t="shared" si="21"/>
        <v>4.5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3</v>
      </c>
      <c r="V79" s="78">
        <f t="shared" si="19"/>
        <v>0</v>
      </c>
      <c r="W79" s="78">
        <f t="shared" si="20"/>
        <v>0</v>
      </c>
      <c r="Y79" s="186">
        <v>1</v>
      </c>
      <c r="Z79" s="187"/>
      <c r="AA79" s="94">
        <f t="shared" si="26"/>
        <v>4.5</v>
      </c>
      <c r="AB79" s="88">
        <v>1.5</v>
      </c>
      <c r="AC79" s="88">
        <v>3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4.5</v>
      </c>
      <c r="C80" s="22">
        <f t="shared" si="21"/>
        <v>4.5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3</v>
      </c>
      <c r="V80" s="78">
        <f t="shared" si="19"/>
        <v>0</v>
      </c>
      <c r="W80" s="78">
        <f t="shared" si="20"/>
        <v>0</v>
      </c>
      <c r="Y80" s="186">
        <v>1</v>
      </c>
      <c r="Z80" s="187"/>
      <c r="AA80" s="94">
        <f t="shared" si="26"/>
        <v>4.5</v>
      </c>
      <c r="AB80" s="88">
        <v>1.5</v>
      </c>
      <c r="AC80" s="88">
        <v>3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4.5</v>
      </c>
      <c r="C81" s="22">
        <f t="shared" si="21"/>
        <v>4.5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3</v>
      </c>
      <c r="V81" s="78">
        <f t="shared" si="19"/>
        <v>0</v>
      </c>
      <c r="W81" s="78">
        <f t="shared" si="20"/>
        <v>0</v>
      </c>
      <c r="Y81" s="186">
        <v>1</v>
      </c>
      <c r="Z81" s="187"/>
      <c r="AA81" s="94">
        <f t="shared" si="26"/>
        <v>4.5</v>
      </c>
      <c r="AB81" s="88">
        <v>1.5</v>
      </c>
      <c r="AC81" s="88">
        <v>3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4.5</v>
      </c>
      <c r="C82" s="22">
        <f t="shared" si="21"/>
        <v>4.5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3</v>
      </c>
      <c r="V82" s="78">
        <f t="shared" si="19"/>
        <v>0</v>
      </c>
      <c r="W82" s="78">
        <f t="shared" si="20"/>
        <v>0</v>
      </c>
      <c r="Y82" s="186">
        <v>1</v>
      </c>
      <c r="Z82" s="187"/>
      <c r="AA82" s="94">
        <f t="shared" si="26"/>
        <v>4.5</v>
      </c>
      <c r="AB82" s="88">
        <v>1.5</v>
      </c>
      <c r="AC82" s="88">
        <v>3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4.5</v>
      </c>
      <c r="C83" s="22">
        <f t="shared" si="21"/>
        <v>4.5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3</v>
      </c>
      <c r="V83" s="78">
        <f t="shared" si="19"/>
        <v>0</v>
      </c>
      <c r="W83" s="78">
        <f t="shared" si="20"/>
        <v>0</v>
      </c>
      <c r="Y83" s="186">
        <v>1</v>
      </c>
      <c r="Z83" s="187"/>
      <c r="AA83" s="94">
        <f t="shared" si="26"/>
        <v>4.5</v>
      </c>
      <c r="AB83" s="88">
        <v>1.5</v>
      </c>
      <c r="AC83" s="88">
        <v>3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4.5</v>
      </c>
      <c r="C84" s="22">
        <f t="shared" si="21"/>
        <v>4.5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3</v>
      </c>
      <c r="V84" s="78">
        <f t="shared" si="19"/>
        <v>0</v>
      </c>
      <c r="W84" s="78">
        <f t="shared" si="20"/>
        <v>0</v>
      </c>
      <c r="Y84" s="186">
        <v>1</v>
      </c>
      <c r="Z84" s="187"/>
      <c r="AA84" s="94">
        <f t="shared" si="26"/>
        <v>4.5</v>
      </c>
      <c r="AB84" s="88">
        <v>1.5</v>
      </c>
      <c r="AC84" s="88">
        <v>3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4.5</v>
      </c>
      <c r="C85" s="22">
        <f t="shared" si="21"/>
        <v>4.5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3</v>
      </c>
      <c r="V85" s="78">
        <f t="shared" si="19"/>
        <v>0</v>
      </c>
      <c r="W85" s="78">
        <f t="shared" si="20"/>
        <v>0</v>
      </c>
      <c r="Y85" s="186">
        <v>1</v>
      </c>
      <c r="Z85" s="187"/>
      <c r="AA85" s="94">
        <f t="shared" si="26"/>
        <v>4.5</v>
      </c>
      <c r="AB85" s="88">
        <v>1.5</v>
      </c>
      <c r="AC85" s="88">
        <v>3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4.5</v>
      </c>
      <c r="C86" s="22">
        <f t="shared" si="21"/>
        <v>4.5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3</v>
      </c>
      <c r="V86" s="78">
        <f t="shared" si="19"/>
        <v>0</v>
      </c>
      <c r="W86" s="78">
        <f t="shared" si="20"/>
        <v>0</v>
      </c>
      <c r="Y86" s="186">
        <v>1</v>
      </c>
      <c r="Z86" s="187"/>
      <c r="AA86" s="94">
        <f t="shared" si="26"/>
        <v>4.5</v>
      </c>
      <c r="AB86" s="88">
        <v>1.5</v>
      </c>
      <c r="AC86" s="88">
        <v>3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4.5</v>
      </c>
      <c r="C87" s="22">
        <f t="shared" si="21"/>
        <v>4.5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3</v>
      </c>
      <c r="V87" s="78">
        <f t="shared" si="19"/>
        <v>0</v>
      </c>
      <c r="W87" s="78">
        <f t="shared" si="20"/>
        <v>0</v>
      </c>
      <c r="Y87" s="186">
        <v>1</v>
      </c>
      <c r="Z87" s="187"/>
      <c r="AA87" s="94">
        <f t="shared" si="26"/>
        <v>4.5</v>
      </c>
      <c r="AB87" s="88">
        <v>1.5</v>
      </c>
      <c r="AC87" s="88">
        <v>3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4.5</v>
      </c>
      <c r="C88" s="22">
        <f t="shared" si="21"/>
        <v>4.5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3</v>
      </c>
      <c r="V88" s="78">
        <f t="shared" si="19"/>
        <v>0</v>
      </c>
      <c r="W88" s="78">
        <f t="shared" si="20"/>
        <v>0</v>
      </c>
      <c r="Y88" s="186">
        <v>1</v>
      </c>
      <c r="Z88" s="187"/>
      <c r="AA88" s="94">
        <f t="shared" si="26"/>
        <v>4.5</v>
      </c>
      <c r="AB88" s="88">
        <v>1.5</v>
      </c>
      <c r="AC88" s="88">
        <v>3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4.5</v>
      </c>
      <c r="C89" s="22">
        <f t="shared" si="21"/>
        <v>4.5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3</v>
      </c>
      <c r="V89" s="78">
        <f t="shared" si="19"/>
        <v>0</v>
      </c>
      <c r="W89" s="78">
        <f t="shared" si="20"/>
        <v>0</v>
      </c>
      <c r="Y89" s="186">
        <v>1</v>
      </c>
      <c r="Z89" s="187"/>
      <c r="AA89" s="94">
        <f t="shared" si="26"/>
        <v>4.5</v>
      </c>
      <c r="AB89" s="88">
        <v>1.5</v>
      </c>
      <c r="AC89" s="88">
        <v>3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4.5</v>
      </c>
      <c r="C90" s="22">
        <f t="shared" si="21"/>
        <v>4.5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3</v>
      </c>
      <c r="V90" s="78">
        <f t="shared" si="19"/>
        <v>0</v>
      </c>
      <c r="W90" s="78">
        <f t="shared" si="20"/>
        <v>0</v>
      </c>
      <c r="Y90" s="186">
        <v>1</v>
      </c>
      <c r="Z90" s="187"/>
      <c r="AA90" s="94">
        <f t="shared" si="26"/>
        <v>4.5</v>
      </c>
      <c r="AB90" s="88">
        <v>1.5</v>
      </c>
      <c r="AC90" s="88">
        <v>3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4.5</v>
      </c>
      <c r="C91" s="22">
        <f t="shared" si="21"/>
        <v>4.5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3</v>
      </c>
      <c r="V91" s="78">
        <f t="shared" si="19"/>
        <v>0</v>
      </c>
      <c r="W91" s="78">
        <f t="shared" si="20"/>
        <v>0</v>
      </c>
      <c r="Y91" s="186">
        <v>1</v>
      </c>
      <c r="Z91" s="187"/>
      <c r="AA91" s="94">
        <f t="shared" si="26"/>
        <v>4.5</v>
      </c>
      <c r="AB91" s="88">
        <v>1.5</v>
      </c>
      <c r="AC91" s="88">
        <v>3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4.5</v>
      </c>
      <c r="C92" s="22">
        <f t="shared" si="21"/>
        <v>4.5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3</v>
      </c>
      <c r="V92" s="78">
        <f t="shared" si="19"/>
        <v>0</v>
      </c>
      <c r="W92" s="78">
        <f t="shared" si="20"/>
        <v>0</v>
      </c>
      <c r="Y92" s="186">
        <v>1</v>
      </c>
      <c r="Z92" s="187"/>
      <c r="AA92" s="94">
        <f t="shared" si="26"/>
        <v>4.5</v>
      </c>
      <c r="AB92" s="88">
        <v>1.5</v>
      </c>
      <c r="AC92" s="88">
        <v>3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4.5</v>
      </c>
      <c r="C93" s="22">
        <f t="shared" si="21"/>
        <v>4.5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3</v>
      </c>
      <c r="V93" s="78">
        <f t="shared" si="19"/>
        <v>0</v>
      </c>
      <c r="W93" s="78">
        <f t="shared" si="20"/>
        <v>0</v>
      </c>
      <c r="Y93" s="186">
        <v>1</v>
      </c>
      <c r="Z93" s="187"/>
      <c r="AA93" s="94">
        <f t="shared" si="26"/>
        <v>4.5</v>
      </c>
      <c r="AB93" s="88">
        <v>1.5</v>
      </c>
      <c r="AC93" s="88">
        <v>3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4.5</v>
      </c>
      <c r="C94" s="22">
        <f t="shared" si="21"/>
        <v>4.5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3</v>
      </c>
      <c r="V94" s="78">
        <f t="shared" si="19"/>
        <v>0</v>
      </c>
      <c r="W94" s="78">
        <f t="shared" si="20"/>
        <v>0</v>
      </c>
      <c r="Y94" s="186">
        <v>1</v>
      </c>
      <c r="Z94" s="187"/>
      <c r="AA94" s="94">
        <f t="shared" si="26"/>
        <v>4.5</v>
      </c>
      <c r="AB94" s="88">
        <v>1.5</v>
      </c>
      <c r="AC94" s="88">
        <v>3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4.5</v>
      </c>
      <c r="C95" s="22">
        <f t="shared" si="21"/>
        <v>4.5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5.48</v>
      </c>
      <c r="Q95" s="81">
        <f t="shared" si="25"/>
        <v>5.48</v>
      </c>
      <c r="S95" s="78">
        <f t="shared" si="16"/>
        <v>0</v>
      </c>
      <c r="T95" s="78">
        <f t="shared" si="17"/>
        <v>1.5</v>
      </c>
      <c r="U95" s="78">
        <f t="shared" si="18"/>
        <v>3</v>
      </c>
      <c r="V95" s="78">
        <f t="shared" si="19"/>
        <v>0</v>
      </c>
      <c r="W95" s="78">
        <f t="shared" si="20"/>
        <v>0</v>
      </c>
      <c r="Y95" s="186">
        <v>0.98</v>
      </c>
      <c r="Z95" s="187"/>
      <c r="AA95" s="94">
        <f t="shared" si="26"/>
        <v>4.5</v>
      </c>
      <c r="AB95" s="88">
        <v>1.5</v>
      </c>
      <c r="AC95" s="88">
        <v>3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4.5</v>
      </c>
      <c r="C96" s="22">
        <f t="shared" si="21"/>
        <v>4.5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4.5</v>
      </c>
      <c r="Q96" s="81">
        <f t="shared" si="25"/>
        <v>4.5</v>
      </c>
      <c r="S96" s="78">
        <f t="shared" si="16"/>
        <v>0</v>
      </c>
      <c r="T96" s="78">
        <f t="shared" si="17"/>
        <v>1.5</v>
      </c>
      <c r="U96" s="78">
        <f t="shared" si="18"/>
        <v>3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4.5</v>
      </c>
      <c r="AB96" s="88">
        <v>1.5</v>
      </c>
      <c r="AC96" s="88">
        <v>3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4.5</v>
      </c>
      <c r="C97" s="22">
        <f t="shared" si="21"/>
        <v>4.5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4.5</v>
      </c>
      <c r="Q97" s="81">
        <f t="shared" si="25"/>
        <v>4.5</v>
      </c>
      <c r="S97" s="78">
        <f t="shared" si="16"/>
        <v>0</v>
      </c>
      <c r="T97" s="78">
        <f t="shared" si="17"/>
        <v>1.5</v>
      </c>
      <c r="U97" s="78">
        <f t="shared" si="18"/>
        <v>3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4.5</v>
      </c>
      <c r="AB97" s="88">
        <v>1.5</v>
      </c>
      <c r="AC97" s="88">
        <v>3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4.5</v>
      </c>
      <c r="C98" s="22">
        <f t="shared" si="21"/>
        <v>4.5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4.5</v>
      </c>
      <c r="Q98" s="81">
        <f t="shared" si="25"/>
        <v>4.5</v>
      </c>
      <c r="S98" s="78">
        <f t="shared" si="16"/>
        <v>0</v>
      </c>
      <c r="T98" s="78">
        <f t="shared" si="17"/>
        <v>1.5</v>
      </c>
      <c r="U98" s="78">
        <f t="shared" si="18"/>
        <v>3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4.5</v>
      </c>
      <c r="AB98" s="88">
        <v>1.5</v>
      </c>
      <c r="AC98" s="88">
        <v>3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0.108</v>
      </c>
      <c r="C99" s="22">
        <f t="shared" si="27"/>
        <v>0.108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0.114995</v>
      </c>
      <c r="Q99" s="85">
        <f t="shared" si="27"/>
        <v>0.114995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7.1999999999999995E-2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6.9950000000000003E-3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7.1999999999999995E-2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44849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16.456</v>
      </c>
      <c r="C3" s="22">
        <f>B3</f>
        <v>16.456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6.8802535999999987</v>
      </c>
      <c r="K3" s="23">
        <v>3.9329839999999989</v>
      </c>
      <c r="L3" s="23">
        <v>0</v>
      </c>
      <c r="M3" s="23">
        <v>0.83761039999999987</v>
      </c>
      <c r="N3" s="23">
        <v>4.8051519999999996</v>
      </c>
      <c r="O3" s="23">
        <f t="shared" ref="O3" si="0">$C3*I3/$I3</f>
        <v>16.456</v>
      </c>
      <c r="P3" s="24"/>
      <c r="Q3" s="81">
        <f>O3+P3</f>
        <v>16.456</v>
      </c>
      <c r="S3" s="78">
        <f t="shared" ref="S3:S66" si="1">J3</f>
        <v>6.8802535999999987</v>
      </c>
      <c r="T3" s="78">
        <f t="shared" ref="T3:T66" si="2">K3</f>
        <v>3.9329839999999989</v>
      </c>
      <c r="U3" s="78">
        <f t="shared" ref="U3:U66" si="3">L3</f>
        <v>0</v>
      </c>
      <c r="V3" s="78">
        <f t="shared" ref="V3:V66" si="4">M3</f>
        <v>0.83761039999999987</v>
      </c>
      <c r="W3" s="78">
        <f t="shared" ref="W3:W66" si="5">N3</f>
        <v>4.8051519999999996</v>
      </c>
    </row>
    <row r="4" spans="1:23">
      <c r="A4" s="8" t="s">
        <v>46</v>
      </c>
      <c r="B4" s="22">
        <v>18.22</v>
      </c>
      <c r="C4" s="22">
        <f t="shared" ref="C4:C67" si="6">B4</f>
        <v>18.22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7.6177819999999983</v>
      </c>
      <c r="K4" s="23">
        <v>4.3545799999999995</v>
      </c>
      <c r="L4" s="23">
        <v>0</v>
      </c>
      <c r="M4" s="23">
        <v>0.92739799999999972</v>
      </c>
      <c r="N4" s="23">
        <v>5.3202399999999992</v>
      </c>
      <c r="O4" s="23">
        <f t="shared" ref="O4:O67" si="8">$C4*I4/$I4</f>
        <v>18.22</v>
      </c>
      <c r="P4" s="24"/>
      <c r="Q4" s="81">
        <f t="shared" ref="Q4:Q67" si="9">O4+P4</f>
        <v>18.22</v>
      </c>
      <c r="S4" s="78">
        <f t="shared" si="1"/>
        <v>7.6177819999999983</v>
      </c>
      <c r="T4" s="78">
        <f t="shared" si="2"/>
        <v>4.3545799999999995</v>
      </c>
      <c r="U4" s="78">
        <f t="shared" si="3"/>
        <v>0</v>
      </c>
      <c r="V4" s="78">
        <f t="shared" si="4"/>
        <v>0.92739799999999972</v>
      </c>
      <c r="W4" s="78">
        <f t="shared" si="5"/>
        <v>5.3202399999999992</v>
      </c>
    </row>
    <row r="5" spans="1:23">
      <c r="A5" s="8" t="s">
        <v>47</v>
      </c>
      <c r="B5" s="22">
        <v>18.815999999999999</v>
      </c>
      <c r="C5" s="22">
        <f t="shared" si="6"/>
        <v>18.815999999999999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7.8669695999999991</v>
      </c>
      <c r="K5" s="23">
        <v>4.4970239999999988</v>
      </c>
      <c r="L5" s="23">
        <v>0</v>
      </c>
      <c r="M5" s="23">
        <v>0.95773439999999976</v>
      </c>
      <c r="N5" s="23">
        <v>5.4942719999999987</v>
      </c>
      <c r="O5" s="23">
        <f t="shared" si="8"/>
        <v>18.815999999999999</v>
      </c>
      <c r="P5" s="24"/>
      <c r="Q5" s="81">
        <f t="shared" si="9"/>
        <v>18.815999999999999</v>
      </c>
      <c r="S5" s="78">
        <f t="shared" si="1"/>
        <v>7.8669695999999991</v>
      </c>
      <c r="T5" s="78">
        <f t="shared" si="2"/>
        <v>4.4970239999999988</v>
      </c>
      <c r="U5" s="78">
        <f t="shared" si="3"/>
        <v>0</v>
      </c>
      <c r="V5" s="78">
        <f t="shared" si="4"/>
        <v>0.95773439999999976</v>
      </c>
      <c r="W5" s="78">
        <f t="shared" si="5"/>
        <v>5.4942719999999987</v>
      </c>
    </row>
    <row r="6" spans="1:23">
      <c r="A6" s="8" t="s">
        <v>48</v>
      </c>
      <c r="B6" s="22">
        <v>18.911999999999999</v>
      </c>
      <c r="C6" s="22">
        <f t="shared" si="6"/>
        <v>18.911999999999999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7.9071071999999996</v>
      </c>
      <c r="K6" s="23">
        <v>4.5199679999999987</v>
      </c>
      <c r="L6" s="23">
        <v>0</v>
      </c>
      <c r="M6" s="23">
        <v>0.96262079999999983</v>
      </c>
      <c r="N6" s="23">
        <v>5.5223039999999983</v>
      </c>
      <c r="O6" s="23">
        <f t="shared" si="8"/>
        <v>18.911999999999999</v>
      </c>
      <c r="P6" s="24"/>
      <c r="Q6" s="81">
        <f t="shared" si="9"/>
        <v>18.911999999999999</v>
      </c>
      <c r="S6" s="78">
        <f t="shared" si="1"/>
        <v>7.9071071999999996</v>
      </c>
      <c r="T6" s="78">
        <f t="shared" si="2"/>
        <v>4.5199679999999987</v>
      </c>
      <c r="U6" s="78">
        <f t="shared" si="3"/>
        <v>0</v>
      </c>
      <c r="V6" s="78">
        <f t="shared" si="4"/>
        <v>0.96262079999999983</v>
      </c>
      <c r="W6" s="78">
        <f t="shared" si="5"/>
        <v>5.5223039999999983</v>
      </c>
    </row>
    <row r="7" spans="1:23">
      <c r="A7" s="8" t="s">
        <v>49</v>
      </c>
      <c r="B7" s="22">
        <v>18.760000000000002</v>
      </c>
      <c r="C7" s="22">
        <f t="shared" si="6"/>
        <v>18.760000000000002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7.8435559999999995</v>
      </c>
      <c r="K7" s="23">
        <v>4.4836399999999994</v>
      </c>
      <c r="L7" s="23">
        <v>0</v>
      </c>
      <c r="M7" s="23">
        <v>0.95488399999999984</v>
      </c>
      <c r="N7" s="23">
        <v>5.4779199999999992</v>
      </c>
      <c r="O7" s="23">
        <f t="shared" si="8"/>
        <v>18.760000000000002</v>
      </c>
      <c r="P7" s="24"/>
      <c r="Q7" s="81">
        <f t="shared" si="9"/>
        <v>18.760000000000002</v>
      </c>
      <c r="S7" s="78">
        <f t="shared" si="1"/>
        <v>7.8435559999999995</v>
      </c>
      <c r="T7" s="78">
        <f t="shared" si="2"/>
        <v>4.4836399999999994</v>
      </c>
      <c r="U7" s="78">
        <f t="shared" si="3"/>
        <v>0</v>
      </c>
      <c r="V7" s="78">
        <f t="shared" si="4"/>
        <v>0.95488399999999984</v>
      </c>
      <c r="W7" s="78">
        <f t="shared" si="5"/>
        <v>5.4779199999999992</v>
      </c>
    </row>
    <row r="8" spans="1:23">
      <c r="A8" s="8" t="s">
        <v>50</v>
      </c>
      <c r="B8" s="22">
        <v>18.007999999999999</v>
      </c>
      <c r="C8" s="22">
        <f t="shared" si="6"/>
        <v>18.007999999999999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7.5291447999999992</v>
      </c>
      <c r="K8" s="23">
        <v>4.3039119999999995</v>
      </c>
      <c r="L8" s="23">
        <v>0</v>
      </c>
      <c r="M8" s="23">
        <v>0.91660719999999984</v>
      </c>
      <c r="N8" s="23">
        <v>5.258335999999999</v>
      </c>
      <c r="O8" s="23">
        <f t="shared" si="8"/>
        <v>18.007999999999999</v>
      </c>
      <c r="P8" s="24"/>
      <c r="Q8" s="81">
        <f t="shared" si="9"/>
        <v>18.007999999999999</v>
      </c>
      <c r="S8" s="78">
        <f t="shared" si="1"/>
        <v>7.5291447999999992</v>
      </c>
      <c r="T8" s="78">
        <f t="shared" si="2"/>
        <v>4.3039119999999995</v>
      </c>
      <c r="U8" s="78">
        <f t="shared" si="3"/>
        <v>0</v>
      </c>
      <c r="V8" s="78">
        <f t="shared" si="4"/>
        <v>0.91660719999999984</v>
      </c>
      <c r="W8" s="78">
        <f t="shared" si="5"/>
        <v>5.258335999999999</v>
      </c>
    </row>
    <row r="9" spans="1:23">
      <c r="A9" s="8" t="s">
        <v>51</v>
      </c>
      <c r="B9" s="22">
        <v>17.78</v>
      </c>
      <c r="C9" s="22">
        <f t="shared" si="6"/>
        <v>17.78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7.4338180000000005</v>
      </c>
      <c r="K9" s="23">
        <v>4.2494199999999998</v>
      </c>
      <c r="L9" s="23">
        <v>0</v>
      </c>
      <c r="M9" s="23">
        <v>0.90500199999999997</v>
      </c>
      <c r="N9" s="23">
        <v>5.1917599999999995</v>
      </c>
      <c r="O9" s="23">
        <f t="shared" si="8"/>
        <v>17.78</v>
      </c>
      <c r="P9" s="24"/>
      <c r="Q9" s="81">
        <f t="shared" si="9"/>
        <v>17.78</v>
      </c>
      <c r="S9" s="78">
        <f t="shared" si="1"/>
        <v>7.4338180000000005</v>
      </c>
      <c r="T9" s="78">
        <f t="shared" si="2"/>
        <v>4.2494199999999998</v>
      </c>
      <c r="U9" s="78">
        <f t="shared" si="3"/>
        <v>0</v>
      </c>
      <c r="V9" s="78">
        <f t="shared" si="4"/>
        <v>0.90500199999999997</v>
      </c>
      <c r="W9" s="78">
        <f t="shared" si="5"/>
        <v>5.1917599999999995</v>
      </c>
    </row>
    <row r="10" spans="1:23">
      <c r="A10" s="8" t="s">
        <v>52</v>
      </c>
      <c r="B10" s="22">
        <v>18.335999999999999</v>
      </c>
      <c r="C10" s="22">
        <f t="shared" si="6"/>
        <v>18.335999999999999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7.6662815999999987</v>
      </c>
      <c r="K10" s="23">
        <v>4.3823039999999986</v>
      </c>
      <c r="L10" s="23">
        <v>0</v>
      </c>
      <c r="M10" s="23">
        <v>0.93330239999999975</v>
      </c>
      <c r="N10" s="23">
        <v>5.354111999999998</v>
      </c>
      <c r="O10" s="23">
        <f t="shared" si="8"/>
        <v>18.335999999999999</v>
      </c>
      <c r="P10" s="24"/>
      <c r="Q10" s="81">
        <f t="shared" si="9"/>
        <v>18.335999999999999</v>
      </c>
      <c r="S10" s="78">
        <f t="shared" si="1"/>
        <v>7.6662815999999987</v>
      </c>
      <c r="T10" s="78">
        <f t="shared" si="2"/>
        <v>4.3823039999999986</v>
      </c>
      <c r="U10" s="78">
        <f t="shared" si="3"/>
        <v>0</v>
      </c>
      <c r="V10" s="78">
        <f t="shared" si="4"/>
        <v>0.93330239999999975</v>
      </c>
      <c r="W10" s="78">
        <f t="shared" si="5"/>
        <v>5.354111999999998</v>
      </c>
    </row>
    <row r="11" spans="1:23">
      <c r="A11" s="8" t="s">
        <v>53</v>
      </c>
      <c r="B11" s="22">
        <v>18.068000000000001</v>
      </c>
      <c r="C11" s="22">
        <f t="shared" si="6"/>
        <v>18.068000000000001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7.5542308</v>
      </c>
      <c r="K11" s="23">
        <v>4.3182519999999993</v>
      </c>
      <c r="L11" s="23">
        <v>0</v>
      </c>
      <c r="M11" s="23">
        <v>0.91966119999999996</v>
      </c>
      <c r="N11" s="23">
        <v>5.2758559999999992</v>
      </c>
      <c r="O11" s="23">
        <f t="shared" si="8"/>
        <v>18.068000000000001</v>
      </c>
      <c r="P11" s="24"/>
      <c r="Q11" s="81">
        <f t="shared" si="9"/>
        <v>18.068000000000001</v>
      </c>
      <c r="S11" s="78">
        <f t="shared" si="1"/>
        <v>7.5542308</v>
      </c>
      <c r="T11" s="78">
        <f t="shared" si="2"/>
        <v>4.3182519999999993</v>
      </c>
      <c r="U11" s="78">
        <f t="shared" si="3"/>
        <v>0</v>
      </c>
      <c r="V11" s="78">
        <f t="shared" si="4"/>
        <v>0.91966119999999996</v>
      </c>
      <c r="W11" s="78">
        <f t="shared" si="5"/>
        <v>5.2758559999999992</v>
      </c>
    </row>
    <row r="12" spans="1:23">
      <c r="A12" s="8" t="s">
        <v>54</v>
      </c>
      <c r="B12" s="22">
        <v>18.431999999999999</v>
      </c>
      <c r="C12" s="22">
        <f t="shared" si="6"/>
        <v>18.431999999999999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7.7064191999999991</v>
      </c>
      <c r="K12" s="23">
        <v>4.4052479999999985</v>
      </c>
      <c r="L12" s="23">
        <v>0</v>
      </c>
      <c r="M12" s="23">
        <v>0.93818879999999982</v>
      </c>
      <c r="N12" s="23">
        <v>5.3821439999999985</v>
      </c>
      <c r="O12" s="23">
        <f t="shared" si="8"/>
        <v>18.431999999999999</v>
      </c>
      <c r="P12" s="24"/>
      <c r="Q12" s="81">
        <f t="shared" si="9"/>
        <v>18.431999999999999</v>
      </c>
      <c r="S12" s="78">
        <f t="shared" si="1"/>
        <v>7.7064191999999991</v>
      </c>
      <c r="T12" s="78">
        <f t="shared" si="2"/>
        <v>4.4052479999999985</v>
      </c>
      <c r="U12" s="78">
        <f t="shared" si="3"/>
        <v>0</v>
      </c>
      <c r="V12" s="78">
        <f t="shared" si="4"/>
        <v>0.93818879999999982</v>
      </c>
      <c r="W12" s="78">
        <f t="shared" si="5"/>
        <v>5.3821439999999985</v>
      </c>
    </row>
    <row r="13" spans="1:23">
      <c r="A13" s="8" t="s">
        <v>55</v>
      </c>
      <c r="B13" s="22">
        <v>18.68</v>
      </c>
      <c r="C13" s="22">
        <f t="shared" si="6"/>
        <v>18.68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7.8101079999999987</v>
      </c>
      <c r="K13" s="23">
        <v>4.4645199999999985</v>
      </c>
      <c r="L13" s="23">
        <v>0</v>
      </c>
      <c r="M13" s="23">
        <v>0.95081199999999977</v>
      </c>
      <c r="N13" s="23">
        <v>5.454559999999999</v>
      </c>
      <c r="O13" s="23">
        <f t="shared" si="8"/>
        <v>18.68</v>
      </c>
      <c r="P13" s="24"/>
      <c r="Q13" s="81">
        <f t="shared" si="9"/>
        <v>18.68</v>
      </c>
      <c r="S13" s="78">
        <f t="shared" si="1"/>
        <v>7.8101079999999987</v>
      </c>
      <c r="T13" s="78">
        <f t="shared" si="2"/>
        <v>4.4645199999999985</v>
      </c>
      <c r="U13" s="78">
        <f t="shared" si="3"/>
        <v>0</v>
      </c>
      <c r="V13" s="78">
        <f t="shared" si="4"/>
        <v>0.95081199999999977</v>
      </c>
      <c r="W13" s="78">
        <f t="shared" si="5"/>
        <v>5.454559999999999</v>
      </c>
    </row>
    <row r="14" spans="1:23">
      <c r="A14" s="8" t="s">
        <v>56</v>
      </c>
      <c r="B14" s="22">
        <v>17.876000000000001</v>
      </c>
      <c r="C14" s="22">
        <f t="shared" si="6"/>
        <v>17.876000000000001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7.4739555999999991</v>
      </c>
      <c r="K14" s="23">
        <v>4.2723639999999996</v>
      </c>
      <c r="L14" s="23">
        <v>0</v>
      </c>
      <c r="M14" s="23">
        <v>0.90988839999999993</v>
      </c>
      <c r="N14" s="23">
        <v>5.2197919999999991</v>
      </c>
      <c r="O14" s="23">
        <f t="shared" si="8"/>
        <v>17.876000000000001</v>
      </c>
      <c r="P14" s="24"/>
      <c r="Q14" s="81">
        <f t="shared" si="9"/>
        <v>17.876000000000001</v>
      </c>
      <c r="S14" s="78">
        <f t="shared" si="1"/>
        <v>7.4739555999999991</v>
      </c>
      <c r="T14" s="78">
        <f t="shared" si="2"/>
        <v>4.2723639999999996</v>
      </c>
      <c r="U14" s="78">
        <f t="shared" si="3"/>
        <v>0</v>
      </c>
      <c r="V14" s="78">
        <f t="shared" si="4"/>
        <v>0.90988839999999993</v>
      </c>
      <c r="W14" s="78">
        <f t="shared" si="5"/>
        <v>5.2197919999999991</v>
      </c>
    </row>
    <row r="15" spans="1:23">
      <c r="A15" s="8" t="s">
        <v>57</v>
      </c>
      <c r="B15" s="22">
        <v>18.164000000000001</v>
      </c>
      <c r="C15" s="22">
        <f t="shared" si="6"/>
        <v>18.164000000000001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7.5943683999999996</v>
      </c>
      <c r="K15" s="23">
        <v>4.3411959999999992</v>
      </c>
      <c r="L15" s="23">
        <v>0</v>
      </c>
      <c r="M15" s="23">
        <v>0.92454759999999991</v>
      </c>
      <c r="N15" s="23">
        <v>5.3038879999999997</v>
      </c>
      <c r="O15" s="23">
        <f t="shared" si="8"/>
        <v>18.164000000000001</v>
      </c>
      <c r="P15" s="24"/>
      <c r="Q15" s="81">
        <f t="shared" si="9"/>
        <v>18.164000000000001</v>
      </c>
      <c r="S15" s="78">
        <f t="shared" si="1"/>
        <v>7.5943683999999996</v>
      </c>
      <c r="T15" s="78">
        <f t="shared" si="2"/>
        <v>4.3411959999999992</v>
      </c>
      <c r="U15" s="78">
        <f t="shared" si="3"/>
        <v>0</v>
      </c>
      <c r="V15" s="78">
        <f t="shared" si="4"/>
        <v>0.92454759999999991</v>
      </c>
      <c r="W15" s="78">
        <f t="shared" si="5"/>
        <v>5.3038879999999997</v>
      </c>
    </row>
    <row r="16" spans="1:23">
      <c r="A16" s="8" t="s">
        <v>58</v>
      </c>
      <c r="B16" s="22">
        <v>16.552</v>
      </c>
      <c r="C16" s="22">
        <f t="shared" si="6"/>
        <v>16.552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6.9203911999999992</v>
      </c>
      <c r="K16" s="23">
        <v>3.9559279999999988</v>
      </c>
      <c r="L16" s="23">
        <v>0</v>
      </c>
      <c r="M16" s="23">
        <v>0.84249679999999982</v>
      </c>
      <c r="N16" s="23">
        <v>4.8331839999999993</v>
      </c>
      <c r="O16" s="23">
        <f t="shared" si="8"/>
        <v>16.552</v>
      </c>
      <c r="P16" s="24"/>
      <c r="Q16" s="81">
        <f t="shared" si="9"/>
        <v>16.552</v>
      </c>
      <c r="S16" s="78">
        <f t="shared" si="1"/>
        <v>6.9203911999999992</v>
      </c>
      <c r="T16" s="78">
        <f t="shared" si="2"/>
        <v>3.9559279999999988</v>
      </c>
      <c r="U16" s="78">
        <f t="shared" si="3"/>
        <v>0</v>
      </c>
      <c r="V16" s="78">
        <f t="shared" si="4"/>
        <v>0.84249679999999982</v>
      </c>
      <c r="W16" s="78">
        <f t="shared" si="5"/>
        <v>4.8331839999999993</v>
      </c>
    </row>
    <row r="17" spans="1:23">
      <c r="A17" s="8" t="s">
        <v>59</v>
      </c>
      <c r="B17" s="22">
        <v>17.28</v>
      </c>
      <c r="C17" s="22">
        <f t="shared" si="6"/>
        <v>17.28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7.2247680000000001</v>
      </c>
      <c r="K17" s="23">
        <v>4.1299199999999994</v>
      </c>
      <c r="L17" s="23">
        <v>0</v>
      </c>
      <c r="M17" s="23">
        <v>0.87955199999999989</v>
      </c>
      <c r="N17" s="23">
        <v>5.0457599999999996</v>
      </c>
      <c r="O17" s="23">
        <f t="shared" si="8"/>
        <v>17.28</v>
      </c>
      <c r="P17" s="24"/>
      <c r="Q17" s="81">
        <f t="shared" si="9"/>
        <v>17.28</v>
      </c>
      <c r="S17" s="78">
        <f t="shared" si="1"/>
        <v>7.2247680000000001</v>
      </c>
      <c r="T17" s="78">
        <f t="shared" si="2"/>
        <v>4.1299199999999994</v>
      </c>
      <c r="U17" s="78">
        <f t="shared" si="3"/>
        <v>0</v>
      </c>
      <c r="V17" s="78">
        <f t="shared" si="4"/>
        <v>0.87955199999999989</v>
      </c>
      <c r="W17" s="78">
        <f t="shared" si="5"/>
        <v>5.0457599999999996</v>
      </c>
    </row>
    <row r="18" spans="1:23">
      <c r="A18" s="8" t="s">
        <v>60</v>
      </c>
      <c r="B18" s="22">
        <v>17.72</v>
      </c>
      <c r="C18" s="22">
        <f t="shared" si="6"/>
        <v>17.72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7.4087319999999988</v>
      </c>
      <c r="K18" s="23">
        <v>4.2350799999999991</v>
      </c>
      <c r="L18" s="23">
        <v>0</v>
      </c>
      <c r="M18" s="23">
        <v>0.90194799999999975</v>
      </c>
      <c r="N18" s="23">
        <v>5.1742399999999993</v>
      </c>
      <c r="O18" s="23">
        <f t="shared" si="8"/>
        <v>17.72</v>
      </c>
      <c r="P18" s="24"/>
      <c r="Q18" s="81">
        <f t="shared" si="9"/>
        <v>17.72</v>
      </c>
      <c r="S18" s="78">
        <f t="shared" si="1"/>
        <v>7.4087319999999988</v>
      </c>
      <c r="T18" s="78">
        <f t="shared" si="2"/>
        <v>4.2350799999999991</v>
      </c>
      <c r="U18" s="78">
        <f t="shared" si="3"/>
        <v>0</v>
      </c>
      <c r="V18" s="78">
        <f t="shared" si="4"/>
        <v>0.90194799999999975</v>
      </c>
      <c r="W18" s="78">
        <f t="shared" si="5"/>
        <v>5.1742399999999993</v>
      </c>
    </row>
    <row r="19" spans="1:23">
      <c r="A19" s="8" t="s">
        <v>61</v>
      </c>
      <c r="B19" s="22">
        <v>18.164000000000001</v>
      </c>
      <c r="C19" s="22">
        <f t="shared" si="6"/>
        <v>18.164000000000001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7.5943683999999996</v>
      </c>
      <c r="K19" s="23">
        <v>4.3411959999999992</v>
      </c>
      <c r="L19" s="23">
        <v>0</v>
      </c>
      <c r="M19" s="23">
        <v>0.92454759999999991</v>
      </c>
      <c r="N19" s="23">
        <v>5.3038879999999997</v>
      </c>
      <c r="O19" s="23">
        <f t="shared" si="8"/>
        <v>18.164000000000001</v>
      </c>
      <c r="P19" s="24"/>
      <c r="Q19" s="81">
        <f t="shared" si="9"/>
        <v>18.164000000000001</v>
      </c>
      <c r="S19" s="78">
        <f t="shared" si="1"/>
        <v>7.5943683999999996</v>
      </c>
      <c r="T19" s="78">
        <f t="shared" si="2"/>
        <v>4.3411959999999992</v>
      </c>
      <c r="U19" s="78">
        <f t="shared" si="3"/>
        <v>0</v>
      </c>
      <c r="V19" s="78">
        <f t="shared" si="4"/>
        <v>0.92454759999999991</v>
      </c>
      <c r="W19" s="78">
        <f t="shared" si="5"/>
        <v>5.3038879999999997</v>
      </c>
    </row>
    <row r="20" spans="1:23">
      <c r="A20" s="8" t="s">
        <v>62</v>
      </c>
      <c r="B20" s="22">
        <v>18.2</v>
      </c>
      <c r="C20" s="22">
        <f t="shared" si="6"/>
        <v>18.2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7.6094199999999992</v>
      </c>
      <c r="K20" s="23">
        <v>4.3497999999999992</v>
      </c>
      <c r="L20" s="23">
        <v>0</v>
      </c>
      <c r="M20" s="23">
        <v>0.92637999999999976</v>
      </c>
      <c r="N20" s="23">
        <v>5.3143999999999982</v>
      </c>
      <c r="O20" s="23">
        <f t="shared" si="8"/>
        <v>18.2</v>
      </c>
      <c r="P20" s="24"/>
      <c r="Q20" s="81">
        <f t="shared" si="9"/>
        <v>18.2</v>
      </c>
      <c r="S20" s="78">
        <f t="shared" si="1"/>
        <v>7.6094199999999992</v>
      </c>
      <c r="T20" s="78">
        <f t="shared" si="2"/>
        <v>4.3497999999999992</v>
      </c>
      <c r="U20" s="78">
        <f t="shared" si="3"/>
        <v>0</v>
      </c>
      <c r="V20" s="78">
        <f t="shared" si="4"/>
        <v>0.92637999999999976</v>
      </c>
      <c r="W20" s="78">
        <f t="shared" si="5"/>
        <v>5.3143999999999982</v>
      </c>
    </row>
    <row r="21" spans="1:23">
      <c r="A21" s="8" t="s">
        <v>63</v>
      </c>
      <c r="B21" s="22">
        <v>17.931999999999999</v>
      </c>
      <c r="C21" s="22">
        <f t="shared" si="6"/>
        <v>17.931999999999999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7.4973691999999987</v>
      </c>
      <c r="K21" s="23">
        <v>4.285747999999999</v>
      </c>
      <c r="L21" s="23">
        <v>0</v>
      </c>
      <c r="M21" s="23">
        <v>0.91273879999999974</v>
      </c>
      <c r="N21" s="23">
        <v>5.2361439999999986</v>
      </c>
      <c r="O21" s="23">
        <f t="shared" si="8"/>
        <v>17.931999999999999</v>
      </c>
      <c r="P21" s="24"/>
      <c r="Q21" s="81">
        <f t="shared" si="9"/>
        <v>17.931999999999999</v>
      </c>
      <c r="S21" s="78">
        <f t="shared" si="1"/>
        <v>7.4973691999999987</v>
      </c>
      <c r="T21" s="78">
        <f t="shared" si="2"/>
        <v>4.285747999999999</v>
      </c>
      <c r="U21" s="78">
        <f t="shared" si="3"/>
        <v>0</v>
      </c>
      <c r="V21" s="78">
        <f t="shared" si="4"/>
        <v>0.91273879999999974</v>
      </c>
      <c r="W21" s="78">
        <f t="shared" si="5"/>
        <v>5.2361439999999986</v>
      </c>
    </row>
    <row r="22" spans="1:23">
      <c r="A22" s="8" t="s">
        <v>64</v>
      </c>
      <c r="B22" s="22">
        <v>18.143999999999998</v>
      </c>
      <c r="C22" s="22">
        <f t="shared" si="6"/>
        <v>18.143999999999998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7.5860063999999987</v>
      </c>
      <c r="K22" s="23">
        <v>4.3364159999999989</v>
      </c>
      <c r="L22" s="23">
        <v>0</v>
      </c>
      <c r="M22" s="23">
        <v>0.92352959999999984</v>
      </c>
      <c r="N22" s="23">
        <v>5.2980479999999979</v>
      </c>
      <c r="O22" s="23">
        <f t="shared" si="8"/>
        <v>18.143999999999998</v>
      </c>
      <c r="P22" s="24"/>
      <c r="Q22" s="81">
        <f t="shared" si="9"/>
        <v>18.143999999999998</v>
      </c>
      <c r="S22" s="78">
        <f t="shared" si="1"/>
        <v>7.5860063999999987</v>
      </c>
      <c r="T22" s="78">
        <f t="shared" si="2"/>
        <v>4.3364159999999989</v>
      </c>
      <c r="U22" s="78">
        <f t="shared" si="3"/>
        <v>0</v>
      </c>
      <c r="V22" s="78">
        <f t="shared" si="4"/>
        <v>0.92352959999999984</v>
      </c>
      <c r="W22" s="78">
        <f t="shared" si="5"/>
        <v>5.2980479999999979</v>
      </c>
    </row>
    <row r="23" spans="1:23">
      <c r="A23" s="8" t="s">
        <v>65</v>
      </c>
      <c r="B23" s="22">
        <v>17.835999999999999</v>
      </c>
      <c r="C23" s="22">
        <f t="shared" si="6"/>
        <v>17.835999999999999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7.4572315999999992</v>
      </c>
      <c r="K23" s="23">
        <v>4.2628039999999983</v>
      </c>
      <c r="L23" s="23">
        <v>0</v>
      </c>
      <c r="M23" s="23">
        <v>0.90785239999999978</v>
      </c>
      <c r="N23" s="23">
        <v>5.208111999999999</v>
      </c>
      <c r="O23" s="23">
        <f t="shared" si="8"/>
        <v>17.835999999999999</v>
      </c>
      <c r="P23" s="24"/>
      <c r="Q23" s="81">
        <f t="shared" si="9"/>
        <v>17.835999999999999</v>
      </c>
      <c r="S23" s="78">
        <f t="shared" si="1"/>
        <v>7.4572315999999992</v>
      </c>
      <c r="T23" s="78">
        <f t="shared" si="2"/>
        <v>4.2628039999999983</v>
      </c>
      <c r="U23" s="78">
        <f t="shared" si="3"/>
        <v>0</v>
      </c>
      <c r="V23" s="78">
        <f t="shared" si="4"/>
        <v>0.90785239999999978</v>
      </c>
      <c r="W23" s="78">
        <f t="shared" si="5"/>
        <v>5.208111999999999</v>
      </c>
    </row>
    <row r="24" spans="1:23">
      <c r="A24" s="8" t="s">
        <v>66</v>
      </c>
      <c r="B24" s="22">
        <v>17.952000000000002</v>
      </c>
      <c r="C24" s="22">
        <f t="shared" si="6"/>
        <v>17.952000000000002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7.5057312000000005</v>
      </c>
      <c r="K24" s="23">
        <v>4.2905279999999992</v>
      </c>
      <c r="L24" s="23">
        <v>0</v>
      </c>
      <c r="M24" s="23">
        <v>0.91375679999999992</v>
      </c>
      <c r="N24" s="23">
        <v>5.2419839999999995</v>
      </c>
      <c r="O24" s="23">
        <f t="shared" si="8"/>
        <v>17.952000000000002</v>
      </c>
      <c r="P24" s="24"/>
      <c r="Q24" s="81">
        <f t="shared" si="9"/>
        <v>17.952000000000002</v>
      </c>
      <c r="S24" s="78">
        <f t="shared" si="1"/>
        <v>7.5057312000000005</v>
      </c>
      <c r="T24" s="78">
        <f t="shared" si="2"/>
        <v>4.2905279999999992</v>
      </c>
      <c r="U24" s="78">
        <f t="shared" si="3"/>
        <v>0</v>
      </c>
      <c r="V24" s="78">
        <f t="shared" si="4"/>
        <v>0.91375679999999992</v>
      </c>
      <c r="W24" s="78">
        <f t="shared" si="5"/>
        <v>5.2419839999999995</v>
      </c>
    </row>
    <row r="25" spans="1:23">
      <c r="A25" s="8" t="s">
        <v>67</v>
      </c>
      <c r="B25" s="22">
        <v>16.896000000000001</v>
      </c>
      <c r="C25" s="22">
        <f t="shared" si="6"/>
        <v>16.896000000000001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7.0642175999999992</v>
      </c>
      <c r="K25" s="23">
        <v>4.0381439999999991</v>
      </c>
      <c r="L25" s="23">
        <v>0</v>
      </c>
      <c r="M25" s="23">
        <v>0.86000639999999995</v>
      </c>
      <c r="N25" s="23">
        <v>4.9336319999999994</v>
      </c>
      <c r="O25" s="23">
        <f t="shared" si="8"/>
        <v>16.896000000000001</v>
      </c>
      <c r="P25" s="24"/>
      <c r="Q25" s="81">
        <f t="shared" si="9"/>
        <v>16.896000000000001</v>
      </c>
      <c r="S25" s="78">
        <f t="shared" si="1"/>
        <v>7.0642175999999992</v>
      </c>
      <c r="T25" s="78">
        <f t="shared" si="2"/>
        <v>4.0381439999999991</v>
      </c>
      <c r="U25" s="78">
        <f t="shared" si="3"/>
        <v>0</v>
      </c>
      <c r="V25" s="78">
        <f t="shared" si="4"/>
        <v>0.86000639999999995</v>
      </c>
      <c r="W25" s="78">
        <f t="shared" si="5"/>
        <v>4.9336319999999994</v>
      </c>
    </row>
    <row r="26" spans="1:23">
      <c r="A26" s="8" t="s">
        <v>68</v>
      </c>
      <c r="B26" s="22">
        <v>16.456</v>
      </c>
      <c r="C26" s="22">
        <f t="shared" si="6"/>
        <v>16.456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6.8802535999999987</v>
      </c>
      <c r="K26" s="23">
        <v>3.9329839999999989</v>
      </c>
      <c r="L26" s="23">
        <v>0</v>
      </c>
      <c r="M26" s="23">
        <v>0.83761039999999987</v>
      </c>
      <c r="N26" s="23">
        <v>4.8051519999999996</v>
      </c>
      <c r="O26" s="23">
        <f t="shared" si="8"/>
        <v>16.456</v>
      </c>
      <c r="P26" s="24"/>
      <c r="Q26" s="81">
        <f t="shared" si="9"/>
        <v>16.456</v>
      </c>
      <c r="S26" s="78">
        <f t="shared" si="1"/>
        <v>6.8802535999999987</v>
      </c>
      <c r="T26" s="78">
        <f t="shared" si="2"/>
        <v>3.9329839999999989</v>
      </c>
      <c r="U26" s="78">
        <f t="shared" si="3"/>
        <v>0</v>
      </c>
      <c r="V26" s="78">
        <f t="shared" si="4"/>
        <v>0.83761039999999987</v>
      </c>
      <c r="W26" s="78">
        <f t="shared" si="5"/>
        <v>4.8051519999999996</v>
      </c>
    </row>
    <row r="27" spans="1:23">
      <c r="A27" s="8" t="s">
        <v>69</v>
      </c>
      <c r="B27" s="22">
        <v>16.492000000000001</v>
      </c>
      <c r="C27" s="22">
        <f t="shared" si="6"/>
        <v>16.492000000000001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6.8953051999999992</v>
      </c>
      <c r="K27" s="23">
        <v>3.9415879999999994</v>
      </c>
      <c r="L27" s="23">
        <v>0</v>
      </c>
      <c r="M27" s="23">
        <v>0.83944279999999993</v>
      </c>
      <c r="N27" s="23">
        <v>4.8156639999999991</v>
      </c>
      <c r="O27" s="23">
        <f t="shared" si="8"/>
        <v>16.492000000000001</v>
      </c>
      <c r="P27" s="24"/>
      <c r="Q27" s="81">
        <f t="shared" si="9"/>
        <v>16.492000000000001</v>
      </c>
      <c r="S27" s="78">
        <f t="shared" si="1"/>
        <v>6.8953051999999992</v>
      </c>
      <c r="T27" s="78">
        <f t="shared" si="2"/>
        <v>3.9415879999999994</v>
      </c>
      <c r="U27" s="78">
        <f t="shared" si="3"/>
        <v>0</v>
      </c>
      <c r="V27" s="78">
        <f t="shared" si="4"/>
        <v>0.83944279999999993</v>
      </c>
      <c r="W27" s="78">
        <f t="shared" si="5"/>
        <v>4.8156639999999991</v>
      </c>
    </row>
    <row r="28" spans="1:23">
      <c r="A28" s="8" t="s">
        <v>70</v>
      </c>
      <c r="B28" s="22">
        <v>16.876000000000001</v>
      </c>
      <c r="C28" s="22">
        <f t="shared" si="6"/>
        <v>16.876000000000001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7.0558556000000001</v>
      </c>
      <c r="K28" s="23">
        <v>4.0333639999999997</v>
      </c>
      <c r="L28" s="23">
        <v>0</v>
      </c>
      <c r="M28" s="23">
        <v>0.85898839999999999</v>
      </c>
      <c r="N28" s="23">
        <v>4.9277919999999993</v>
      </c>
      <c r="O28" s="23">
        <f t="shared" si="8"/>
        <v>16.876000000000001</v>
      </c>
      <c r="P28" s="24"/>
      <c r="Q28" s="81">
        <f t="shared" si="9"/>
        <v>16.876000000000001</v>
      </c>
      <c r="S28" s="78">
        <f t="shared" si="1"/>
        <v>7.0558556000000001</v>
      </c>
      <c r="T28" s="78">
        <f t="shared" si="2"/>
        <v>4.0333639999999997</v>
      </c>
      <c r="U28" s="78">
        <f t="shared" si="3"/>
        <v>0</v>
      </c>
      <c r="V28" s="78">
        <f t="shared" si="4"/>
        <v>0.85898839999999999</v>
      </c>
      <c r="W28" s="78">
        <f t="shared" si="5"/>
        <v>4.9277919999999993</v>
      </c>
    </row>
    <row r="29" spans="1:23">
      <c r="A29" s="8" t="s">
        <v>71</v>
      </c>
      <c r="B29" s="22">
        <v>17.72</v>
      </c>
      <c r="C29" s="22">
        <f t="shared" si="6"/>
        <v>17.72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7.4087319999999988</v>
      </c>
      <c r="K29" s="23">
        <v>4.2350799999999991</v>
      </c>
      <c r="L29" s="23">
        <v>0</v>
      </c>
      <c r="M29" s="23">
        <v>0.90194799999999975</v>
      </c>
      <c r="N29" s="23">
        <v>5.1742399999999993</v>
      </c>
      <c r="O29" s="23">
        <f t="shared" si="8"/>
        <v>17.72</v>
      </c>
      <c r="P29" s="24"/>
      <c r="Q29" s="81">
        <f t="shared" si="9"/>
        <v>17.72</v>
      </c>
      <c r="S29" s="78">
        <f t="shared" si="1"/>
        <v>7.4087319999999988</v>
      </c>
      <c r="T29" s="78">
        <f t="shared" si="2"/>
        <v>4.2350799999999991</v>
      </c>
      <c r="U29" s="78">
        <f t="shared" si="3"/>
        <v>0</v>
      </c>
      <c r="V29" s="78">
        <f t="shared" si="4"/>
        <v>0.90194799999999975</v>
      </c>
      <c r="W29" s="78">
        <f t="shared" si="5"/>
        <v>5.1742399999999993</v>
      </c>
    </row>
    <row r="30" spans="1:23">
      <c r="A30" s="8" t="s">
        <v>72</v>
      </c>
      <c r="B30" s="22">
        <v>18.431999999999999</v>
      </c>
      <c r="C30" s="22">
        <f t="shared" si="6"/>
        <v>18.431999999999999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7.7064191999999991</v>
      </c>
      <c r="K30" s="23">
        <v>4.4052479999999985</v>
      </c>
      <c r="L30" s="23">
        <v>0</v>
      </c>
      <c r="M30" s="23">
        <v>0.93818879999999982</v>
      </c>
      <c r="N30" s="23">
        <v>5.3821439999999985</v>
      </c>
      <c r="O30" s="23">
        <f t="shared" si="8"/>
        <v>18.431999999999999</v>
      </c>
      <c r="P30" s="24"/>
      <c r="Q30" s="81">
        <f t="shared" si="9"/>
        <v>18.431999999999999</v>
      </c>
      <c r="S30" s="78">
        <f t="shared" si="1"/>
        <v>7.7064191999999991</v>
      </c>
      <c r="T30" s="78">
        <f t="shared" si="2"/>
        <v>4.4052479999999985</v>
      </c>
      <c r="U30" s="78">
        <f t="shared" si="3"/>
        <v>0</v>
      </c>
      <c r="V30" s="78">
        <f t="shared" si="4"/>
        <v>0.93818879999999982</v>
      </c>
      <c r="W30" s="78">
        <f t="shared" si="5"/>
        <v>5.3821439999999985</v>
      </c>
    </row>
    <row r="31" spans="1:23">
      <c r="A31" s="8" t="s">
        <v>73</v>
      </c>
      <c r="B31" s="22">
        <v>17.896000000000001</v>
      </c>
      <c r="C31" s="22">
        <f t="shared" si="6"/>
        <v>17.896000000000001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7.4823176</v>
      </c>
      <c r="K31" s="23">
        <v>4.2771439999999998</v>
      </c>
      <c r="L31" s="23">
        <v>0</v>
      </c>
      <c r="M31" s="23">
        <v>0.91090639999999989</v>
      </c>
      <c r="N31" s="23">
        <v>5.2256320000000001</v>
      </c>
      <c r="O31" s="23">
        <f t="shared" si="8"/>
        <v>17.896000000000001</v>
      </c>
      <c r="P31" s="24"/>
      <c r="Q31" s="81">
        <f t="shared" si="9"/>
        <v>17.896000000000001</v>
      </c>
      <c r="S31" s="78">
        <f t="shared" si="1"/>
        <v>7.4823176</v>
      </c>
      <c r="T31" s="78">
        <f t="shared" si="2"/>
        <v>4.2771439999999998</v>
      </c>
      <c r="U31" s="78">
        <f t="shared" si="3"/>
        <v>0</v>
      </c>
      <c r="V31" s="78">
        <f t="shared" si="4"/>
        <v>0.91090639999999989</v>
      </c>
      <c r="W31" s="78">
        <f t="shared" si="5"/>
        <v>5.2256320000000001</v>
      </c>
    </row>
    <row r="32" spans="1:23">
      <c r="A32" s="8" t="s">
        <v>74</v>
      </c>
      <c r="B32" s="22">
        <v>18.143999999999998</v>
      </c>
      <c r="C32" s="22">
        <f t="shared" si="6"/>
        <v>18.143999999999998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7.5860063999999987</v>
      </c>
      <c r="K32" s="23">
        <v>4.3364159999999989</v>
      </c>
      <c r="L32" s="23">
        <v>0</v>
      </c>
      <c r="M32" s="23">
        <v>0.92352959999999984</v>
      </c>
      <c r="N32" s="23">
        <v>5.2980479999999979</v>
      </c>
      <c r="O32" s="23">
        <f t="shared" si="8"/>
        <v>18.143999999999998</v>
      </c>
      <c r="P32" s="24"/>
      <c r="Q32" s="81">
        <f t="shared" si="9"/>
        <v>18.143999999999998</v>
      </c>
      <c r="S32" s="78">
        <f t="shared" si="1"/>
        <v>7.5860063999999987</v>
      </c>
      <c r="T32" s="78">
        <f t="shared" si="2"/>
        <v>4.3364159999999989</v>
      </c>
      <c r="U32" s="78">
        <f t="shared" si="3"/>
        <v>0</v>
      </c>
      <c r="V32" s="78">
        <f t="shared" si="4"/>
        <v>0.92352959999999984</v>
      </c>
      <c r="W32" s="78">
        <f t="shared" si="5"/>
        <v>5.2980479999999979</v>
      </c>
    </row>
    <row r="33" spans="1:23">
      <c r="A33" s="8" t="s">
        <v>75</v>
      </c>
      <c r="B33" s="22">
        <v>17.512</v>
      </c>
      <c r="C33" s="22">
        <f t="shared" si="6"/>
        <v>17.512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7.3217671999999991</v>
      </c>
      <c r="K33" s="23">
        <v>4.1853679999999995</v>
      </c>
      <c r="L33" s="23">
        <v>0</v>
      </c>
      <c r="M33" s="23">
        <v>0.89136079999999995</v>
      </c>
      <c r="N33" s="23">
        <v>5.1135039999999989</v>
      </c>
      <c r="O33" s="23">
        <f t="shared" si="8"/>
        <v>17.512</v>
      </c>
      <c r="P33" s="24"/>
      <c r="Q33" s="81">
        <f t="shared" si="9"/>
        <v>17.512</v>
      </c>
      <c r="S33" s="78">
        <f t="shared" si="1"/>
        <v>7.3217671999999991</v>
      </c>
      <c r="T33" s="78">
        <f t="shared" si="2"/>
        <v>4.1853679999999995</v>
      </c>
      <c r="U33" s="78">
        <f t="shared" si="3"/>
        <v>0</v>
      </c>
      <c r="V33" s="78">
        <f t="shared" si="4"/>
        <v>0.89136079999999995</v>
      </c>
      <c r="W33" s="78">
        <f t="shared" si="5"/>
        <v>5.1135039999999989</v>
      </c>
    </row>
    <row r="34" spans="1:23">
      <c r="A34" s="8" t="s">
        <v>76</v>
      </c>
      <c r="B34" s="22">
        <v>17.047999999999998</v>
      </c>
      <c r="C34" s="22">
        <f t="shared" si="6"/>
        <v>17.047999999999998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7.1277687999999992</v>
      </c>
      <c r="K34" s="23">
        <v>4.0744719999999992</v>
      </c>
      <c r="L34" s="23">
        <v>0</v>
      </c>
      <c r="M34" s="23">
        <v>0.86774319999999971</v>
      </c>
      <c r="N34" s="23">
        <v>4.9780159999999984</v>
      </c>
      <c r="O34" s="23">
        <f t="shared" si="8"/>
        <v>17.047999999999998</v>
      </c>
      <c r="P34" s="24"/>
      <c r="Q34" s="81">
        <f t="shared" si="9"/>
        <v>17.047999999999998</v>
      </c>
      <c r="S34" s="78">
        <f t="shared" si="1"/>
        <v>7.1277687999999992</v>
      </c>
      <c r="T34" s="78">
        <f t="shared" si="2"/>
        <v>4.0744719999999992</v>
      </c>
      <c r="U34" s="78">
        <f t="shared" si="3"/>
        <v>0</v>
      </c>
      <c r="V34" s="78">
        <f t="shared" si="4"/>
        <v>0.86774319999999971</v>
      </c>
      <c r="W34" s="78">
        <f t="shared" si="5"/>
        <v>4.9780159999999984</v>
      </c>
    </row>
    <row r="35" spans="1:23">
      <c r="A35" s="8" t="s">
        <v>77</v>
      </c>
      <c r="B35" s="22">
        <v>16.84</v>
      </c>
      <c r="C35" s="22">
        <f t="shared" si="6"/>
        <v>16.84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7.0408039999999996</v>
      </c>
      <c r="K35" s="23">
        <v>4.0247599999999997</v>
      </c>
      <c r="L35" s="23">
        <v>0</v>
      </c>
      <c r="M35" s="23">
        <v>0.85715599999999981</v>
      </c>
      <c r="N35" s="23">
        <v>4.917279999999999</v>
      </c>
      <c r="O35" s="23">
        <f t="shared" si="8"/>
        <v>16.84</v>
      </c>
      <c r="P35" s="24"/>
      <c r="Q35" s="81">
        <f t="shared" si="9"/>
        <v>16.84</v>
      </c>
      <c r="S35" s="78">
        <f t="shared" si="1"/>
        <v>7.0408039999999996</v>
      </c>
      <c r="T35" s="78">
        <f t="shared" si="2"/>
        <v>4.0247599999999997</v>
      </c>
      <c r="U35" s="78">
        <f t="shared" si="3"/>
        <v>0</v>
      </c>
      <c r="V35" s="78">
        <f t="shared" si="4"/>
        <v>0.85715599999999981</v>
      </c>
      <c r="W35" s="78">
        <f t="shared" si="5"/>
        <v>4.917279999999999</v>
      </c>
    </row>
    <row r="36" spans="1:23">
      <c r="A36" s="8" t="s">
        <v>78</v>
      </c>
      <c r="B36" s="22">
        <v>16.664000000000001</v>
      </c>
      <c r="C36" s="22">
        <f t="shared" si="6"/>
        <v>16.664000000000001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6.9672183999999993</v>
      </c>
      <c r="K36" s="23">
        <v>3.9826959999999998</v>
      </c>
      <c r="L36" s="23">
        <v>0</v>
      </c>
      <c r="M36" s="23">
        <v>0.84819759999999988</v>
      </c>
      <c r="N36" s="23">
        <v>4.865888</v>
      </c>
      <c r="O36" s="23">
        <f t="shared" si="8"/>
        <v>16.664000000000001</v>
      </c>
      <c r="P36" s="24"/>
      <c r="Q36" s="81">
        <f t="shared" si="9"/>
        <v>16.664000000000001</v>
      </c>
      <c r="S36" s="78">
        <f t="shared" si="1"/>
        <v>6.9672183999999993</v>
      </c>
      <c r="T36" s="78">
        <f t="shared" si="2"/>
        <v>3.9826959999999998</v>
      </c>
      <c r="U36" s="78">
        <f t="shared" si="3"/>
        <v>0</v>
      </c>
      <c r="V36" s="78">
        <f t="shared" si="4"/>
        <v>0.84819759999999988</v>
      </c>
      <c r="W36" s="78">
        <f t="shared" si="5"/>
        <v>4.865888</v>
      </c>
    </row>
    <row r="37" spans="1:23">
      <c r="A37" s="8" t="s">
        <v>79</v>
      </c>
      <c r="B37" s="22">
        <v>16.416</v>
      </c>
      <c r="C37" s="22">
        <f t="shared" si="6"/>
        <v>16.416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6.8635295999999997</v>
      </c>
      <c r="K37" s="23">
        <v>3.9234239999999994</v>
      </c>
      <c r="L37" s="23">
        <v>0</v>
      </c>
      <c r="M37" s="23">
        <v>0.83557439999999983</v>
      </c>
      <c r="N37" s="23">
        <v>4.7934719999999995</v>
      </c>
      <c r="O37" s="23">
        <f t="shared" si="8"/>
        <v>16.416</v>
      </c>
      <c r="P37" s="24"/>
      <c r="Q37" s="81">
        <f t="shared" si="9"/>
        <v>16.416</v>
      </c>
      <c r="S37" s="78">
        <f t="shared" si="1"/>
        <v>6.8635295999999997</v>
      </c>
      <c r="T37" s="78">
        <f t="shared" si="2"/>
        <v>3.9234239999999994</v>
      </c>
      <c r="U37" s="78">
        <f t="shared" si="3"/>
        <v>0</v>
      </c>
      <c r="V37" s="78">
        <f t="shared" si="4"/>
        <v>0.83557439999999983</v>
      </c>
      <c r="W37" s="78">
        <f t="shared" si="5"/>
        <v>4.7934719999999995</v>
      </c>
    </row>
    <row r="38" spans="1:23">
      <c r="A38" s="8" t="s">
        <v>80</v>
      </c>
      <c r="B38" s="22">
        <v>17.416</v>
      </c>
      <c r="C38" s="22">
        <f t="shared" si="6"/>
        <v>17.416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7.2816296000000005</v>
      </c>
      <c r="K38" s="23">
        <v>4.1624239999999988</v>
      </c>
      <c r="L38" s="23">
        <v>0</v>
      </c>
      <c r="M38" s="23">
        <v>0.88647439999999988</v>
      </c>
      <c r="N38" s="23">
        <v>5.0854719999999993</v>
      </c>
      <c r="O38" s="23">
        <f t="shared" si="8"/>
        <v>17.416</v>
      </c>
      <c r="P38" s="24"/>
      <c r="Q38" s="81">
        <f t="shared" si="9"/>
        <v>17.416</v>
      </c>
      <c r="S38" s="78">
        <f t="shared" si="1"/>
        <v>7.2816296000000005</v>
      </c>
      <c r="T38" s="78">
        <f t="shared" si="2"/>
        <v>4.1624239999999988</v>
      </c>
      <c r="U38" s="78">
        <f t="shared" si="3"/>
        <v>0</v>
      </c>
      <c r="V38" s="78">
        <f t="shared" si="4"/>
        <v>0.88647439999999988</v>
      </c>
      <c r="W38" s="78">
        <f t="shared" si="5"/>
        <v>5.0854719999999993</v>
      </c>
    </row>
    <row r="39" spans="1:23">
      <c r="A39" s="8" t="s">
        <v>81</v>
      </c>
      <c r="B39" s="22">
        <v>16.568000000000001</v>
      </c>
      <c r="C39" s="22">
        <f t="shared" si="6"/>
        <v>16.568000000000001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6.9270807999999997</v>
      </c>
      <c r="K39" s="23">
        <v>3.9597519999999999</v>
      </c>
      <c r="L39" s="23">
        <v>0</v>
      </c>
      <c r="M39" s="23">
        <v>0.84331119999999982</v>
      </c>
      <c r="N39" s="23">
        <v>4.8378559999999995</v>
      </c>
      <c r="O39" s="23">
        <f t="shared" si="8"/>
        <v>16.568000000000001</v>
      </c>
      <c r="P39" s="24"/>
      <c r="Q39" s="81">
        <f t="shared" si="9"/>
        <v>16.568000000000001</v>
      </c>
      <c r="S39" s="78">
        <f t="shared" si="1"/>
        <v>6.9270807999999997</v>
      </c>
      <c r="T39" s="78">
        <f t="shared" si="2"/>
        <v>3.9597519999999999</v>
      </c>
      <c r="U39" s="78">
        <f t="shared" si="3"/>
        <v>0</v>
      </c>
      <c r="V39" s="78">
        <f t="shared" si="4"/>
        <v>0.84331119999999982</v>
      </c>
      <c r="W39" s="78">
        <f t="shared" si="5"/>
        <v>4.8378559999999995</v>
      </c>
    </row>
    <row r="40" spans="1:23">
      <c r="A40" s="8" t="s">
        <v>82</v>
      </c>
      <c r="B40" s="22">
        <v>16.704000000000001</v>
      </c>
      <c r="C40" s="22">
        <f t="shared" si="6"/>
        <v>16.704000000000001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6.9839424000000001</v>
      </c>
      <c r="K40" s="23">
        <v>3.9922559999999994</v>
      </c>
      <c r="L40" s="23">
        <v>0</v>
      </c>
      <c r="M40" s="23">
        <v>0.85023359999999981</v>
      </c>
      <c r="N40" s="23">
        <v>4.8775679999999992</v>
      </c>
      <c r="O40" s="23">
        <f t="shared" si="8"/>
        <v>16.704000000000001</v>
      </c>
      <c r="P40" s="24"/>
      <c r="Q40" s="81">
        <f t="shared" si="9"/>
        <v>16.704000000000001</v>
      </c>
      <c r="S40" s="78">
        <f t="shared" si="1"/>
        <v>6.9839424000000001</v>
      </c>
      <c r="T40" s="78">
        <f t="shared" si="2"/>
        <v>3.9922559999999994</v>
      </c>
      <c r="U40" s="78">
        <f t="shared" si="3"/>
        <v>0</v>
      </c>
      <c r="V40" s="78">
        <f t="shared" si="4"/>
        <v>0.85023359999999981</v>
      </c>
      <c r="W40" s="78">
        <f t="shared" si="5"/>
        <v>4.8775679999999992</v>
      </c>
    </row>
    <row r="41" spans="1:23">
      <c r="A41" s="8" t="s">
        <v>83</v>
      </c>
      <c r="B41" s="22">
        <v>18.007999999999999</v>
      </c>
      <c r="C41" s="22">
        <f t="shared" si="6"/>
        <v>18.007999999999999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7.5291447999999992</v>
      </c>
      <c r="K41" s="23">
        <v>4.3039119999999995</v>
      </c>
      <c r="L41" s="23">
        <v>0</v>
      </c>
      <c r="M41" s="23">
        <v>0.91660719999999984</v>
      </c>
      <c r="N41" s="23">
        <v>5.258335999999999</v>
      </c>
      <c r="O41" s="23">
        <f t="shared" si="8"/>
        <v>18.007999999999999</v>
      </c>
      <c r="P41" s="24"/>
      <c r="Q41" s="81">
        <f t="shared" si="9"/>
        <v>18.007999999999999</v>
      </c>
      <c r="S41" s="78">
        <f t="shared" si="1"/>
        <v>7.5291447999999992</v>
      </c>
      <c r="T41" s="78">
        <f t="shared" si="2"/>
        <v>4.3039119999999995</v>
      </c>
      <c r="U41" s="78">
        <f t="shared" si="3"/>
        <v>0</v>
      </c>
      <c r="V41" s="78">
        <f t="shared" si="4"/>
        <v>0.91660719999999984</v>
      </c>
      <c r="W41" s="78">
        <f t="shared" si="5"/>
        <v>5.258335999999999</v>
      </c>
    </row>
    <row r="42" spans="1:23">
      <c r="A42" s="8" t="s">
        <v>84</v>
      </c>
      <c r="B42" s="22">
        <v>17.623999999999999</v>
      </c>
      <c r="C42" s="22">
        <f t="shared" si="6"/>
        <v>17.623999999999999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7.3685943999999983</v>
      </c>
      <c r="K42" s="23">
        <v>4.2121359999999983</v>
      </c>
      <c r="L42" s="23">
        <v>0</v>
      </c>
      <c r="M42" s="23">
        <v>0.89706159999999979</v>
      </c>
      <c r="N42" s="23">
        <v>5.1462079999999988</v>
      </c>
      <c r="O42" s="23">
        <f t="shared" si="8"/>
        <v>17.623999999999999</v>
      </c>
      <c r="P42" s="24"/>
      <c r="Q42" s="81">
        <f t="shared" si="9"/>
        <v>17.623999999999999</v>
      </c>
      <c r="S42" s="78">
        <f t="shared" si="1"/>
        <v>7.3685943999999983</v>
      </c>
      <c r="T42" s="78">
        <f t="shared" si="2"/>
        <v>4.2121359999999983</v>
      </c>
      <c r="U42" s="78">
        <f t="shared" si="3"/>
        <v>0</v>
      </c>
      <c r="V42" s="78">
        <f t="shared" si="4"/>
        <v>0.89706159999999979</v>
      </c>
      <c r="W42" s="78">
        <f t="shared" si="5"/>
        <v>5.1462079999999988</v>
      </c>
    </row>
    <row r="43" spans="1:23">
      <c r="A43" s="8" t="s">
        <v>85</v>
      </c>
      <c r="B43" s="22">
        <v>16.3</v>
      </c>
      <c r="C43" s="22">
        <f t="shared" si="6"/>
        <v>16.3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6.8150299999999993</v>
      </c>
      <c r="K43" s="23">
        <v>3.8956999999999993</v>
      </c>
      <c r="L43" s="23">
        <v>0</v>
      </c>
      <c r="M43" s="23">
        <v>0.82966999999999991</v>
      </c>
      <c r="N43" s="23">
        <v>4.7595999999999998</v>
      </c>
      <c r="O43" s="23">
        <f t="shared" si="8"/>
        <v>16.3</v>
      </c>
      <c r="P43" s="24"/>
      <c r="Q43" s="81">
        <f t="shared" si="9"/>
        <v>16.3</v>
      </c>
      <c r="S43" s="78">
        <f t="shared" si="1"/>
        <v>6.8150299999999993</v>
      </c>
      <c r="T43" s="78">
        <f t="shared" si="2"/>
        <v>3.8956999999999993</v>
      </c>
      <c r="U43" s="78">
        <f t="shared" si="3"/>
        <v>0</v>
      </c>
      <c r="V43" s="78">
        <f t="shared" si="4"/>
        <v>0.82966999999999991</v>
      </c>
      <c r="W43" s="78">
        <f t="shared" si="5"/>
        <v>4.7595999999999998</v>
      </c>
    </row>
    <row r="44" spans="1:23">
      <c r="A44" s="8" t="s">
        <v>86</v>
      </c>
      <c r="B44" s="22">
        <v>16.856000000000002</v>
      </c>
      <c r="C44" s="22">
        <f t="shared" si="6"/>
        <v>16.856000000000002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7.0474936000000001</v>
      </c>
      <c r="K44" s="23">
        <v>4.0285839999999995</v>
      </c>
      <c r="L44" s="23">
        <v>0</v>
      </c>
      <c r="M44" s="23">
        <v>0.85797040000000002</v>
      </c>
      <c r="N44" s="23">
        <v>4.9219520000000001</v>
      </c>
      <c r="O44" s="23">
        <f t="shared" si="8"/>
        <v>16.856000000000002</v>
      </c>
      <c r="P44" s="24"/>
      <c r="Q44" s="81">
        <f t="shared" si="9"/>
        <v>16.856000000000002</v>
      </c>
      <c r="S44" s="78">
        <f t="shared" si="1"/>
        <v>7.0474936000000001</v>
      </c>
      <c r="T44" s="78">
        <f t="shared" si="2"/>
        <v>4.0285839999999995</v>
      </c>
      <c r="U44" s="78">
        <f t="shared" si="3"/>
        <v>0</v>
      </c>
      <c r="V44" s="78">
        <f t="shared" si="4"/>
        <v>0.85797040000000002</v>
      </c>
      <c r="W44" s="78">
        <f t="shared" si="5"/>
        <v>4.9219520000000001</v>
      </c>
    </row>
    <row r="45" spans="1:23">
      <c r="A45" s="8" t="s">
        <v>87</v>
      </c>
      <c r="B45" s="22">
        <v>17.815999999999999</v>
      </c>
      <c r="C45" s="22">
        <f t="shared" si="6"/>
        <v>17.815999999999999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7.4488695999999992</v>
      </c>
      <c r="K45" s="23">
        <v>4.2580239999999989</v>
      </c>
      <c r="L45" s="23">
        <v>0</v>
      </c>
      <c r="M45" s="23">
        <v>0.90683439999999982</v>
      </c>
      <c r="N45" s="23">
        <v>5.2022719999999989</v>
      </c>
      <c r="O45" s="23">
        <f t="shared" si="8"/>
        <v>17.815999999999999</v>
      </c>
      <c r="P45" s="24"/>
      <c r="Q45" s="81">
        <f t="shared" si="9"/>
        <v>17.815999999999999</v>
      </c>
      <c r="S45" s="78">
        <f t="shared" si="1"/>
        <v>7.4488695999999992</v>
      </c>
      <c r="T45" s="78">
        <f t="shared" si="2"/>
        <v>4.2580239999999989</v>
      </c>
      <c r="U45" s="78">
        <f t="shared" si="3"/>
        <v>0</v>
      </c>
      <c r="V45" s="78">
        <f t="shared" si="4"/>
        <v>0.90683439999999982</v>
      </c>
      <c r="W45" s="78">
        <f t="shared" si="5"/>
        <v>5.2022719999999989</v>
      </c>
    </row>
    <row r="46" spans="1:23">
      <c r="A46" s="8" t="s">
        <v>88</v>
      </c>
      <c r="B46" s="22">
        <v>17.376000000000001</v>
      </c>
      <c r="C46" s="22">
        <f t="shared" si="6"/>
        <v>17.376000000000001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7.2649055999999996</v>
      </c>
      <c r="K46" s="23">
        <v>4.1528639999999992</v>
      </c>
      <c r="L46" s="23">
        <v>0</v>
      </c>
      <c r="M46" s="23">
        <v>0.88443839999999996</v>
      </c>
      <c r="N46" s="23">
        <v>5.0737919999999992</v>
      </c>
      <c r="O46" s="23">
        <f t="shared" si="8"/>
        <v>17.376000000000001</v>
      </c>
      <c r="P46" s="24"/>
      <c r="Q46" s="81">
        <f t="shared" si="9"/>
        <v>17.376000000000001</v>
      </c>
      <c r="S46" s="78">
        <f t="shared" si="1"/>
        <v>7.2649055999999996</v>
      </c>
      <c r="T46" s="78">
        <f t="shared" si="2"/>
        <v>4.1528639999999992</v>
      </c>
      <c r="U46" s="78">
        <f t="shared" si="3"/>
        <v>0</v>
      </c>
      <c r="V46" s="78">
        <f t="shared" si="4"/>
        <v>0.88443839999999996</v>
      </c>
      <c r="W46" s="78">
        <f t="shared" si="5"/>
        <v>5.0737919999999992</v>
      </c>
    </row>
    <row r="47" spans="1:23">
      <c r="A47" s="8" t="s">
        <v>89</v>
      </c>
      <c r="B47" s="22">
        <v>17.184000000000001</v>
      </c>
      <c r="C47" s="22">
        <f t="shared" si="6"/>
        <v>17.184000000000001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7.1846303999999996</v>
      </c>
      <c r="K47" s="23">
        <v>4.1069759999999995</v>
      </c>
      <c r="L47" s="23">
        <v>0</v>
      </c>
      <c r="M47" s="23">
        <v>0.87466559999999993</v>
      </c>
      <c r="N47" s="23">
        <v>5.0177279999999991</v>
      </c>
      <c r="O47" s="23">
        <f t="shared" si="8"/>
        <v>17.184000000000001</v>
      </c>
      <c r="P47" s="24"/>
      <c r="Q47" s="81">
        <f t="shared" si="9"/>
        <v>17.184000000000001</v>
      </c>
      <c r="S47" s="78">
        <f t="shared" si="1"/>
        <v>7.1846303999999996</v>
      </c>
      <c r="T47" s="78">
        <f t="shared" si="2"/>
        <v>4.1069759999999995</v>
      </c>
      <c r="U47" s="78">
        <f t="shared" si="3"/>
        <v>0</v>
      </c>
      <c r="V47" s="78">
        <f t="shared" si="4"/>
        <v>0.87466559999999993</v>
      </c>
      <c r="W47" s="78">
        <f t="shared" si="5"/>
        <v>5.0177279999999991</v>
      </c>
    </row>
    <row r="48" spans="1:23">
      <c r="A48" s="8" t="s">
        <v>90</v>
      </c>
      <c r="B48" s="22">
        <v>17.431999999999999</v>
      </c>
      <c r="C48" s="22">
        <f t="shared" si="6"/>
        <v>17.431999999999999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7.2883191999999983</v>
      </c>
      <c r="K48" s="23">
        <v>4.1662479999999986</v>
      </c>
      <c r="L48" s="23">
        <v>0</v>
      </c>
      <c r="M48" s="23">
        <v>0.88728879999999977</v>
      </c>
      <c r="N48" s="23">
        <v>5.0901439999999987</v>
      </c>
      <c r="O48" s="23">
        <f t="shared" si="8"/>
        <v>17.431999999999999</v>
      </c>
      <c r="P48" s="24"/>
      <c r="Q48" s="81">
        <f t="shared" si="9"/>
        <v>17.431999999999999</v>
      </c>
      <c r="S48" s="78">
        <f t="shared" si="1"/>
        <v>7.2883191999999983</v>
      </c>
      <c r="T48" s="78">
        <f t="shared" si="2"/>
        <v>4.1662479999999986</v>
      </c>
      <c r="U48" s="78">
        <f t="shared" si="3"/>
        <v>0</v>
      </c>
      <c r="V48" s="78">
        <f t="shared" si="4"/>
        <v>0.88728879999999977</v>
      </c>
      <c r="W48" s="78">
        <f t="shared" si="5"/>
        <v>5.0901439999999987</v>
      </c>
    </row>
    <row r="49" spans="1:23">
      <c r="A49" s="8" t="s">
        <v>91</v>
      </c>
      <c r="B49" s="22">
        <v>17.356000000000002</v>
      </c>
      <c r="C49" s="22">
        <f t="shared" si="6"/>
        <v>17.356000000000002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7.2565435999999996</v>
      </c>
      <c r="K49" s="23">
        <v>4.1480839999999999</v>
      </c>
      <c r="L49" s="23">
        <v>0</v>
      </c>
      <c r="M49" s="23">
        <v>0.88342039999999999</v>
      </c>
      <c r="N49" s="23">
        <v>5.0679519999999991</v>
      </c>
      <c r="O49" s="23">
        <f t="shared" si="8"/>
        <v>17.356000000000002</v>
      </c>
      <c r="P49" s="24"/>
      <c r="Q49" s="81">
        <f t="shared" si="9"/>
        <v>17.356000000000002</v>
      </c>
      <c r="S49" s="78">
        <f t="shared" si="1"/>
        <v>7.2565435999999996</v>
      </c>
      <c r="T49" s="78">
        <f t="shared" si="2"/>
        <v>4.1480839999999999</v>
      </c>
      <c r="U49" s="78">
        <f t="shared" si="3"/>
        <v>0</v>
      </c>
      <c r="V49" s="78">
        <f t="shared" si="4"/>
        <v>0.88342039999999999</v>
      </c>
      <c r="W49" s="78">
        <f t="shared" si="5"/>
        <v>5.0679519999999991</v>
      </c>
    </row>
    <row r="50" spans="1:23">
      <c r="A50" s="8" t="s">
        <v>92</v>
      </c>
      <c r="B50" s="22">
        <v>17.376000000000001</v>
      </c>
      <c r="C50" s="22">
        <f t="shared" si="6"/>
        <v>17.376000000000001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7.2649055999999996</v>
      </c>
      <c r="K50" s="23">
        <v>4.1528639999999992</v>
      </c>
      <c r="L50" s="23">
        <v>0</v>
      </c>
      <c r="M50" s="23">
        <v>0.88443839999999996</v>
      </c>
      <c r="N50" s="23">
        <v>5.0737919999999992</v>
      </c>
      <c r="O50" s="23">
        <f t="shared" si="8"/>
        <v>17.376000000000001</v>
      </c>
      <c r="P50" s="24"/>
      <c r="Q50" s="81">
        <f t="shared" si="9"/>
        <v>17.376000000000001</v>
      </c>
      <c r="S50" s="78">
        <f t="shared" si="1"/>
        <v>7.2649055999999996</v>
      </c>
      <c r="T50" s="78">
        <f t="shared" si="2"/>
        <v>4.1528639999999992</v>
      </c>
      <c r="U50" s="78">
        <f t="shared" si="3"/>
        <v>0</v>
      </c>
      <c r="V50" s="78">
        <f t="shared" si="4"/>
        <v>0.88443839999999996</v>
      </c>
      <c r="W50" s="78">
        <f t="shared" si="5"/>
        <v>5.0737919999999992</v>
      </c>
    </row>
    <row r="51" spans="1:23">
      <c r="A51" s="8" t="s">
        <v>93</v>
      </c>
      <c r="B51" s="22">
        <v>16.436</v>
      </c>
      <c r="C51" s="22">
        <f t="shared" si="6"/>
        <v>16.436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6.8718915999999988</v>
      </c>
      <c r="K51" s="23">
        <v>3.9282039999999991</v>
      </c>
      <c r="L51" s="23">
        <v>0</v>
      </c>
      <c r="M51" s="23">
        <v>0.8365923999999999</v>
      </c>
      <c r="N51" s="23">
        <v>4.7993119999999996</v>
      </c>
      <c r="O51" s="23">
        <f t="shared" si="8"/>
        <v>16.436</v>
      </c>
      <c r="P51" s="24"/>
      <c r="Q51" s="81">
        <f t="shared" si="9"/>
        <v>16.436</v>
      </c>
      <c r="S51" s="78">
        <f t="shared" si="1"/>
        <v>6.8718915999999988</v>
      </c>
      <c r="T51" s="78">
        <f t="shared" si="2"/>
        <v>3.9282039999999991</v>
      </c>
      <c r="U51" s="78">
        <f t="shared" si="3"/>
        <v>0</v>
      </c>
      <c r="V51" s="78">
        <f t="shared" si="4"/>
        <v>0.8365923999999999</v>
      </c>
      <c r="W51" s="78">
        <f t="shared" si="5"/>
        <v>4.7993119999999996</v>
      </c>
    </row>
    <row r="52" spans="1:23">
      <c r="A52" s="8" t="s">
        <v>94</v>
      </c>
      <c r="B52" s="22">
        <v>16.876000000000001</v>
      </c>
      <c r="C52" s="22">
        <f t="shared" si="6"/>
        <v>16.876000000000001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7.0558556000000001</v>
      </c>
      <c r="K52" s="23">
        <v>4.0333639999999997</v>
      </c>
      <c r="L52" s="23">
        <v>0</v>
      </c>
      <c r="M52" s="23">
        <v>0.85898839999999999</v>
      </c>
      <c r="N52" s="23">
        <v>4.9277919999999993</v>
      </c>
      <c r="O52" s="23">
        <f t="shared" si="8"/>
        <v>16.876000000000001</v>
      </c>
      <c r="P52" s="24"/>
      <c r="Q52" s="81">
        <f t="shared" si="9"/>
        <v>16.876000000000001</v>
      </c>
      <c r="S52" s="78">
        <f t="shared" si="1"/>
        <v>7.0558556000000001</v>
      </c>
      <c r="T52" s="78">
        <f t="shared" si="2"/>
        <v>4.0333639999999997</v>
      </c>
      <c r="U52" s="78">
        <f t="shared" si="3"/>
        <v>0</v>
      </c>
      <c r="V52" s="78">
        <f t="shared" si="4"/>
        <v>0.85898839999999999</v>
      </c>
      <c r="W52" s="78">
        <f t="shared" si="5"/>
        <v>4.9277919999999993</v>
      </c>
    </row>
    <row r="53" spans="1:23">
      <c r="A53" s="8" t="s">
        <v>95</v>
      </c>
      <c r="B53" s="22">
        <v>17.356000000000002</v>
      </c>
      <c r="C53" s="22">
        <f t="shared" si="6"/>
        <v>17.356000000000002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7.2565435999999996</v>
      </c>
      <c r="K53" s="23">
        <v>4.1480839999999999</v>
      </c>
      <c r="L53" s="23">
        <v>0</v>
      </c>
      <c r="M53" s="23">
        <v>0.88342039999999999</v>
      </c>
      <c r="N53" s="23">
        <v>5.0679519999999991</v>
      </c>
      <c r="O53" s="23">
        <f t="shared" si="8"/>
        <v>17.356000000000002</v>
      </c>
      <c r="P53" s="24"/>
      <c r="Q53" s="81">
        <f t="shared" si="9"/>
        <v>17.356000000000002</v>
      </c>
      <c r="S53" s="78">
        <f t="shared" si="1"/>
        <v>7.2565435999999996</v>
      </c>
      <c r="T53" s="78">
        <f t="shared" si="2"/>
        <v>4.1480839999999999</v>
      </c>
      <c r="U53" s="78">
        <f t="shared" si="3"/>
        <v>0</v>
      </c>
      <c r="V53" s="78">
        <f t="shared" si="4"/>
        <v>0.88342039999999999</v>
      </c>
      <c r="W53" s="78">
        <f t="shared" si="5"/>
        <v>5.0679519999999991</v>
      </c>
    </row>
    <row r="54" spans="1:23">
      <c r="A54" s="8" t="s">
        <v>96</v>
      </c>
      <c r="B54" s="22">
        <v>17.224</v>
      </c>
      <c r="C54" s="22">
        <f t="shared" si="6"/>
        <v>17.224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7.2013543999999987</v>
      </c>
      <c r="K54" s="23">
        <v>4.1165359999999991</v>
      </c>
      <c r="L54" s="23">
        <v>0</v>
      </c>
      <c r="M54" s="23">
        <v>0.87670159999999986</v>
      </c>
      <c r="N54" s="23">
        <v>5.0294079999999992</v>
      </c>
      <c r="O54" s="23">
        <f t="shared" si="8"/>
        <v>17.224</v>
      </c>
      <c r="P54" s="24"/>
      <c r="Q54" s="81">
        <f t="shared" si="9"/>
        <v>17.224</v>
      </c>
      <c r="S54" s="78">
        <f t="shared" si="1"/>
        <v>7.2013543999999987</v>
      </c>
      <c r="T54" s="78">
        <f t="shared" si="2"/>
        <v>4.1165359999999991</v>
      </c>
      <c r="U54" s="78">
        <f t="shared" si="3"/>
        <v>0</v>
      </c>
      <c r="V54" s="78">
        <f t="shared" si="4"/>
        <v>0.87670159999999986</v>
      </c>
      <c r="W54" s="78">
        <f t="shared" si="5"/>
        <v>5.0294079999999992</v>
      </c>
    </row>
    <row r="55" spans="1:23">
      <c r="A55" s="8" t="s">
        <v>97</v>
      </c>
      <c r="B55" s="22">
        <v>17.431999999999999</v>
      </c>
      <c r="C55" s="22">
        <f t="shared" si="6"/>
        <v>17.431999999999999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7.2883191999999983</v>
      </c>
      <c r="K55" s="23">
        <v>4.1662479999999986</v>
      </c>
      <c r="L55" s="23">
        <v>0</v>
      </c>
      <c r="M55" s="23">
        <v>0.88728879999999977</v>
      </c>
      <c r="N55" s="23">
        <v>5.0901439999999987</v>
      </c>
      <c r="O55" s="23">
        <f t="shared" si="8"/>
        <v>17.431999999999999</v>
      </c>
      <c r="P55" s="24"/>
      <c r="Q55" s="81">
        <f t="shared" si="9"/>
        <v>17.431999999999999</v>
      </c>
      <c r="S55" s="78">
        <f t="shared" si="1"/>
        <v>7.2883191999999983</v>
      </c>
      <c r="T55" s="78">
        <f t="shared" si="2"/>
        <v>4.1662479999999986</v>
      </c>
      <c r="U55" s="78">
        <f t="shared" si="3"/>
        <v>0</v>
      </c>
      <c r="V55" s="78">
        <f t="shared" si="4"/>
        <v>0.88728879999999977</v>
      </c>
      <c r="W55" s="78">
        <f t="shared" si="5"/>
        <v>5.0901439999999987</v>
      </c>
    </row>
    <row r="56" spans="1:23">
      <c r="A56" s="8" t="s">
        <v>98</v>
      </c>
      <c r="B56" s="22">
        <v>17.8</v>
      </c>
      <c r="C56" s="22">
        <f t="shared" si="6"/>
        <v>17.8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7.4421799999999996</v>
      </c>
      <c r="K56" s="23">
        <v>4.2542</v>
      </c>
      <c r="L56" s="23">
        <v>0</v>
      </c>
      <c r="M56" s="23">
        <v>0.90601999999999994</v>
      </c>
      <c r="N56" s="23">
        <v>5.1975999999999996</v>
      </c>
      <c r="O56" s="23">
        <f t="shared" si="8"/>
        <v>17.8</v>
      </c>
      <c r="P56" s="24"/>
      <c r="Q56" s="81">
        <f t="shared" si="9"/>
        <v>17.8</v>
      </c>
      <c r="S56" s="78">
        <f t="shared" si="1"/>
        <v>7.4421799999999996</v>
      </c>
      <c r="T56" s="78">
        <f t="shared" si="2"/>
        <v>4.2542</v>
      </c>
      <c r="U56" s="78">
        <f t="shared" si="3"/>
        <v>0</v>
      </c>
      <c r="V56" s="78">
        <f t="shared" si="4"/>
        <v>0.90601999999999994</v>
      </c>
      <c r="W56" s="78">
        <f t="shared" si="5"/>
        <v>5.1975999999999996</v>
      </c>
    </row>
    <row r="57" spans="1:23">
      <c r="A57" s="8" t="s">
        <v>99</v>
      </c>
      <c r="B57" s="22">
        <v>17.547999999999998</v>
      </c>
      <c r="C57" s="22">
        <f t="shared" si="6"/>
        <v>17.547999999999998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7.3368187999999988</v>
      </c>
      <c r="K57" s="23">
        <v>4.1939719999999987</v>
      </c>
      <c r="L57" s="23">
        <v>0</v>
      </c>
      <c r="M57" s="23">
        <v>0.8931931999999998</v>
      </c>
      <c r="N57" s="23">
        <v>5.1240159999999983</v>
      </c>
      <c r="O57" s="23">
        <f t="shared" si="8"/>
        <v>17.547999999999998</v>
      </c>
      <c r="P57" s="24"/>
      <c r="Q57" s="81">
        <f t="shared" si="9"/>
        <v>17.547999999999998</v>
      </c>
      <c r="S57" s="78">
        <f t="shared" si="1"/>
        <v>7.3368187999999988</v>
      </c>
      <c r="T57" s="78">
        <f t="shared" si="2"/>
        <v>4.1939719999999987</v>
      </c>
      <c r="U57" s="78">
        <f t="shared" si="3"/>
        <v>0</v>
      </c>
      <c r="V57" s="78">
        <f t="shared" si="4"/>
        <v>0.8931931999999998</v>
      </c>
      <c r="W57" s="78">
        <f t="shared" si="5"/>
        <v>5.1240159999999983</v>
      </c>
    </row>
    <row r="58" spans="1:23">
      <c r="A58" s="8" t="s">
        <v>100</v>
      </c>
      <c r="B58" s="22">
        <v>17.8</v>
      </c>
      <c r="C58" s="22">
        <f t="shared" si="6"/>
        <v>17.8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7.4421799999999996</v>
      </c>
      <c r="K58" s="23">
        <v>4.2542</v>
      </c>
      <c r="L58" s="23">
        <v>0</v>
      </c>
      <c r="M58" s="23">
        <v>0.90601999999999994</v>
      </c>
      <c r="N58" s="23">
        <v>5.1975999999999996</v>
      </c>
      <c r="O58" s="23">
        <f t="shared" si="8"/>
        <v>17.8</v>
      </c>
      <c r="P58" s="24"/>
      <c r="Q58" s="81">
        <f t="shared" si="9"/>
        <v>17.8</v>
      </c>
      <c r="S58" s="78">
        <f t="shared" si="1"/>
        <v>7.4421799999999996</v>
      </c>
      <c r="T58" s="78">
        <f t="shared" si="2"/>
        <v>4.2542</v>
      </c>
      <c r="U58" s="78">
        <f t="shared" si="3"/>
        <v>0</v>
      </c>
      <c r="V58" s="78">
        <f t="shared" si="4"/>
        <v>0.90601999999999994</v>
      </c>
      <c r="W58" s="78">
        <f t="shared" si="5"/>
        <v>5.1975999999999996</v>
      </c>
    </row>
    <row r="59" spans="1:23">
      <c r="A59" s="8" t="s">
        <v>101</v>
      </c>
      <c r="B59" s="22">
        <v>15.992000000000001</v>
      </c>
      <c r="C59" s="22">
        <f t="shared" si="6"/>
        <v>15.992000000000001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6.6862551999999997</v>
      </c>
      <c r="K59" s="23">
        <v>3.8220879999999995</v>
      </c>
      <c r="L59" s="23">
        <v>0</v>
      </c>
      <c r="M59" s="23">
        <v>0.81399279999999996</v>
      </c>
      <c r="N59" s="23">
        <v>4.6696639999999991</v>
      </c>
      <c r="O59" s="23">
        <f t="shared" si="8"/>
        <v>15.992000000000001</v>
      </c>
      <c r="P59" s="24"/>
      <c r="Q59" s="81">
        <f t="shared" si="9"/>
        <v>15.992000000000001</v>
      </c>
      <c r="S59" s="78">
        <f t="shared" si="1"/>
        <v>6.6862551999999997</v>
      </c>
      <c r="T59" s="78">
        <f t="shared" si="2"/>
        <v>3.8220879999999995</v>
      </c>
      <c r="U59" s="78">
        <f t="shared" si="3"/>
        <v>0</v>
      </c>
      <c r="V59" s="78">
        <f t="shared" si="4"/>
        <v>0.81399279999999996</v>
      </c>
      <c r="W59" s="78">
        <f t="shared" si="5"/>
        <v>4.6696639999999991</v>
      </c>
    </row>
    <row r="60" spans="1:23">
      <c r="A60" s="8" t="s">
        <v>102</v>
      </c>
      <c r="B60" s="22">
        <v>15.763999999999999</v>
      </c>
      <c r="C60" s="22">
        <f t="shared" si="6"/>
        <v>15.763999999999999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6.5909283999999992</v>
      </c>
      <c r="K60" s="23">
        <v>3.7675959999999993</v>
      </c>
      <c r="L60" s="23">
        <v>0</v>
      </c>
      <c r="M60" s="23">
        <v>0.80238759999999987</v>
      </c>
      <c r="N60" s="23">
        <v>4.6030879999999987</v>
      </c>
      <c r="O60" s="23">
        <f t="shared" si="8"/>
        <v>15.763999999999999</v>
      </c>
      <c r="P60" s="24"/>
      <c r="Q60" s="81">
        <f t="shared" si="9"/>
        <v>15.763999999999999</v>
      </c>
      <c r="S60" s="78">
        <f t="shared" si="1"/>
        <v>6.5909283999999992</v>
      </c>
      <c r="T60" s="78">
        <f t="shared" si="2"/>
        <v>3.7675959999999993</v>
      </c>
      <c r="U60" s="78">
        <f t="shared" si="3"/>
        <v>0</v>
      </c>
      <c r="V60" s="78">
        <f t="shared" si="4"/>
        <v>0.80238759999999987</v>
      </c>
      <c r="W60" s="78">
        <f t="shared" si="5"/>
        <v>4.6030879999999987</v>
      </c>
    </row>
    <row r="61" spans="1:23">
      <c r="A61" s="8" t="s">
        <v>103</v>
      </c>
      <c r="B61" s="22">
        <v>16.32</v>
      </c>
      <c r="C61" s="22">
        <f t="shared" si="6"/>
        <v>16.32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6.8233919999999992</v>
      </c>
      <c r="K61" s="23">
        <v>3.9004799999999995</v>
      </c>
      <c r="L61" s="23">
        <v>0</v>
      </c>
      <c r="M61" s="23">
        <v>0.83068799999999987</v>
      </c>
      <c r="N61" s="23">
        <v>4.765439999999999</v>
      </c>
      <c r="O61" s="23">
        <f t="shared" si="8"/>
        <v>16.32</v>
      </c>
      <c r="P61" s="24"/>
      <c r="Q61" s="81">
        <f t="shared" si="9"/>
        <v>16.32</v>
      </c>
      <c r="S61" s="78">
        <f t="shared" si="1"/>
        <v>6.8233919999999992</v>
      </c>
      <c r="T61" s="78">
        <f t="shared" si="2"/>
        <v>3.9004799999999995</v>
      </c>
      <c r="U61" s="78">
        <f t="shared" si="3"/>
        <v>0</v>
      </c>
      <c r="V61" s="78">
        <f t="shared" si="4"/>
        <v>0.83068799999999987</v>
      </c>
      <c r="W61" s="78">
        <f t="shared" si="5"/>
        <v>4.765439999999999</v>
      </c>
    </row>
    <row r="62" spans="1:23">
      <c r="A62" s="8" t="s">
        <v>104</v>
      </c>
      <c r="B62" s="22">
        <v>17.143999999999998</v>
      </c>
      <c r="C62" s="22">
        <f t="shared" si="6"/>
        <v>17.143999999999998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7.1679063999999988</v>
      </c>
      <c r="K62" s="23">
        <v>4.0974159999999991</v>
      </c>
      <c r="L62" s="23">
        <v>0</v>
      </c>
      <c r="M62" s="23">
        <v>0.87262959999999978</v>
      </c>
      <c r="N62" s="23">
        <v>5.0060479999999989</v>
      </c>
      <c r="O62" s="23">
        <f t="shared" si="8"/>
        <v>17.143999999999998</v>
      </c>
      <c r="P62" s="24"/>
      <c r="Q62" s="81">
        <f t="shared" si="9"/>
        <v>17.143999999999998</v>
      </c>
      <c r="S62" s="78">
        <f t="shared" si="1"/>
        <v>7.1679063999999988</v>
      </c>
      <c r="T62" s="78">
        <f t="shared" si="2"/>
        <v>4.0974159999999991</v>
      </c>
      <c r="U62" s="78">
        <f t="shared" si="3"/>
        <v>0</v>
      </c>
      <c r="V62" s="78">
        <f t="shared" si="4"/>
        <v>0.87262959999999978</v>
      </c>
      <c r="W62" s="78">
        <f t="shared" si="5"/>
        <v>5.0060479999999989</v>
      </c>
    </row>
    <row r="63" spans="1:23">
      <c r="A63" s="8" t="s">
        <v>105</v>
      </c>
      <c r="B63" s="22">
        <v>16.724</v>
      </c>
      <c r="C63" s="22">
        <f t="shared" si="6"/>
        <v>16.724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6.9923043999999992</v>
      </c>
      <c r="K63" s="23">
        <v>3.9970359999999996</v>
      </c>
      <c r="L63" s="23">
        <v>0</v>
      </c>
      <c r="M63" s="23">
        <v>0.85125159999999978</v>
      </c>
      <c r="N63" s="23">
        <v>4.8834079999999993</v>
      </c>
      <c r="O63" s="23">
        <f t="shared" si="8"/>
        <v>16.724</v>
      </c>
      <c r="P63" s="24"/>
      <c r="Q63" s="81">
        <f t="shared" si="9"/>
        <v>16.724</v>
      </c>
      <c r="S63" s="78">
        <f t="shared" si="1"/>
        <v>6.9923043999999992</v>
      </c>
      <c r="T63" s="78">
        <f t="shared" si="2"/>
        <v>3.9970359999999996</v>
      </c>
      <c r="U63" s="78">
        <f t="shared" si="3"/>
        <v>0</v>
      </c>
      <c r="V63" s="78">
        <f t="shared" si="4"/>
        <v>0.85125159999999978</v>
      </c>
      <c r="W63" s="78">
        <f t="shared" si="5"/>
        <v>4.8834079999999993</v>
      </c>
    </row>
    <row r="64" spans="1:23">
      <c r="A64" s="8" t="s">
        <v>106</v>
      </c>
      <c r="B64" s="22">
        <v>16.876000000000001</v>
      </c>
      <c r="C64" s="22">
        <f t="shared" si="6"/>
        <v>16.876000000000001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7.0558556000000001</v>
      </c>
      <c r="K64" s="23">
        <v>4.0333639999999997</v>
      </c>
      <c r="L64" s="23">
        <v>0</v>
      </c>
      <c r="M64" s="23">
        <v>0.85898839999999999</v>
      </c>
      <c r="N64" s="23">
        <v>4.9277919999999993</v>
      </c>
      <c r="O64" s="23">
        <f t="shared" si="8"/>
        <v>16.876000000000001</v>
      </c>
      <c r="P64" s="24"/>
      <c r="Q64" s="81">
        <f t="shared" si="9"/>
        <v>16.876000000000001</v>
      </c>
      <c r="S64" s="78">
        <f t="shared" si="1"/>
        <v>7.0558556000000001</v>
      </c>
      <c r="T64" s="78">
        <f t="shared" si="2"/>
        <v>4.0333639999999997</v>
      </c>
      <c r="U64" s="78">
        <f t="shared" si="3"/>
        <v>0</v>
      </c>
      <c r="V64" s="78">
        <f t="shared" si="4"/>
        <v>0.85898839999999999</v>
      </c>
      <c r="W64" s="78">
        <f t="shared" si="5"/>
        <v>4.9277919999999993</v>
      </c>
    </row>
    <row r="65" spans="1:23">
      <c r="A65" s="8" t="s">
        <v>107</v>
      </c>
      <c r="B65" s="22">
        <v>16.532</v>
      </c>
      <c r="C65" s="22">
        <f t="shared" si="6"/>
        <v>16.532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6.9120291999999992</v>
      </c>
      <c r="K65" s="23">
        <v>3.9511479999999994</v>
      </c>
      <c r="L65" s="23">
        <v>0</v>
      </c>
      <c r="M65" s="23">
        <v>0.84147879999999986</v>
      </c>
      <c r="N65" s="23">
        <v>4.8273439999999992</v>
      </c>
      <c r="O65" s="23">
        <f t="shared" si="8"/>
        <v>16.532</v>
      </c>
      <c r="P65" s="24"/>
      <c r="Q65" s="81">
        <f t="shared" si="9"/>
        <v>16.532</v>
      </c>
      <c r="S65" s="78">
        <f t="shared" si="1"/>
        <v>6.9120291999999992</v>
      </c>
      <c r="T65" s="78">
        <f t="shared" si="2"/>
        <v>3.9511479999999994</v>
      </c>
      <c r="U65" s="78">
        <f t="shared" si="3"/>
        <v>0</v>
      </c>
      <c r="V65" s="78">
        <f t="shared" si="4"/>
        <v>0.84147879999999986</v>
      </c>
      <c r="W65" s="78">
        <f t="shared" si="5"/>
        <v>4.8273439999999992</v>
      </c>
    </row>
    <row r="66" spans="1:23">
      <c r="A66" s="8" t="s">
        <v>108</v>
      </c>
      <c r="B66" s="22">
        <v>17.224</v>
      </c>
      <c r="C66" s="22">
        <f t="shared" si="6"/>
        <v>17.224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7.2013543999999987</v>
      </c>
      <c r="K66" s="23">
        <v>4.1165359999999991</v>
      </c>
      <c r="L66" s="23">
        <v>0</v>
      </c>
      <c r="M66" s="23">
        <v>0.87670159999999986</v>
      </c>
      <c r="N66" s="23">
        <v>5.0294079999999992</v>
      </c>
      <c r="O66" s="23">
        <f t="shared" si="8"/>
        <v>17.224</v>
      </c>
      <c r="P66" s="24"/>
      <c r="Q66" s="81">
        <f t="shared" si="9"/>
        <v>17.224</v>
      </c>
      <c r="S66" s="78">
        <f t="shared" si="1"/>
        <v>7.2013543999999987</v>
      </c>
      <c r="T66" s="78">
        <f t="shared" si="2"/>
        <v>4.1165359999999991</v>
      </c>
      <c r="U66" s="78">
        <f t="shared" si="3"/>
        <v>0</v>
      </c>
      <c r="V66" s="78">
        <f t="shared" si="4"/>
        <v>0.87670159999999986</v>
      </c>
      <c r="W66" s="78">
        <f t="shared" si="5"/>
        <v>5.0294079999999992</v>
      </c>
    </row>
    <row r="67" spans="1:23">
      <c r="A67" s="8" t="s">
        <v>109</v>
      </c>
      <c r="B67" s="22">
        <v>17.416</v>
      </c>
      <c r="C67" s="22">
        <f t="shared" si="6"/>
        <v>17.416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7.2816296000000005</v>
      </c>
      <c r="K67" s="23">
        <v>4.1624239999999988</v>
      </c>
      <c r="L67" s="23">
        <v>0</v>
      </c>
      <c r="M67" s="23">
        <v>0.88647439999999988</v>
      </c>
      <c r="N67" s="23">
        <v>5.0854719999999993</v>
      </c>
      <c r="O67" s="23">
        <f t="shared" si="8"/>
        <v>17.416</v>
      </c>
      <c r="P67" s="24"/>
      <c r="Q67" s="81">
        <f t="shared" si="9"/>
        <v>17.416</v>
      </c>
      <c r="S67" s="78">
        <f t="shared" ref="S67" si="10">J67</f>
        <v>7.2816296000000005</v>
      </c>
      <c r="T67" s="78">
        <f t="shared" ref="T67" si="11">K67</f>
        <v>4.1624239999999988</v>
      </c>
      <c r="U67" s="78">
        <f t="shared" ref="U67" si="12">L67</f>
        <v>0</v>
      </c>
      <c r="V67" s="78">
        <f t="shared" ref="V67" si="13">M67</f>
        <v>0.88647439999999988</v>
      </c>
      <c r="W67" s="78">
        <f t="shared" ref="W67" si="14">N67</f>
        <v>5.0854719999999993</v>
      </c>
    </row>
    <row r="68" spans="1:23">
      <c r="A68" s="8" t="s">
        <v>110</v>
      </c>
      <c r="B68" s="22">
        <v>17.28</v>
      </c>
      <c r="C68" s="22">
        <f t="shared" ref="C68:C98" si="15">B68</f>
        <v>17.28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7.2247680000000001</v>
      </c>
      <c r="K68" s="23">
        <v>4.1299199999999994</v>
      </c>
      <c r="L68" s="23">
        <v>0</v>
      </c>
      <c r="M68" s="23">
        <v>0.87955199999999989</v>
      </c>
      <c r="N68" s="23">
        <v>5.0457599999999996</v>
      </c>
      <c r="O68" s="23">
        <f t="shared" ref="O68:O98" si="17">$C68*I68/$I68</f>
        <v>17.28</v>
      </c>
      <c r="P68" s="24"/>
      <c r="Q68" s="81">
        <f t="shared" ref="Q68:Q98" si="18">O68+P68</f>
        <v>17.28</v>
      </c>
      <c r="S68" s="78">
        <f>J68</f>
        <v>7.2247680000000001</v>
      </c>
      <c r="T68" s="78">
        <f t="shared" ref="T68:W68" si="19">K68</f>
        <v>4.1299199999999994</v>
      </c>
      <c r="U68" s="78">
        <f t="shared" si="19"/>
        <v>0</v>
      </c>
      <c r="V68" s="78">
        <f t="shared" si="19"/>
        <v>0.87955199999999989</v>
      </c>
      <c r="W68" s="78">
        <f t="shared" si="19"/>
        <v>5.0457599999999996</v>
      </c>
    </row>
    <row r="69" spans="1:23">
      <c r="A69" s="8" t="s">
        <v>111</v>
      </c>
      <c r="B69" s="22">
        <v>17.856000000000002</v>
      </c>
      <c r="C69" s="22">
        <f t="shared" si="15"/>
        <v>17.856000000000002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7.4655936000000001</v>
      </c>
      <c r="K69" s="23">
        <v>4.2675839999999994</v>
      </c>
      <c r="L69" s="23">
        <v>0</v>
      </c>
      <c r="M69" s="23">
        <v>0.90887039999999986</v>
      </c>
      <c r="N69" s="23">
        <v>5.2139519999999999</v>
      </c>
      <c r="O69" s="23">
        <f t="shared" si="17"/>
        <v>17.856000000000002</v>
      </c>
      <c r="P69" s="24"/>
      <c r="Q69" s="81">
        <f t="shared" si="18"/>
        <v>17.856000000000002</v>
      </c>
      <c r="S69" s="78">
        <f t="shared" ref="S69:S98" si="20">J69</f>
        <v>7.4655936000000001</v>
      </c>
      <c r="T69" s="78">
        <f t="shared" ref="T69:T98" si="21">K69</f>
        <v>4.2675839999999994</v>
      </c>
      <c r="U69" s="78">
        <f t="shared" ref="U69:U98" si="22">L69</f>
        <v>0</v>
      </c>
      <c r="V69" s="78">
        <f t="shared" ref="V69:V98" si="23">M69</f>
        <v>0.90887039999999986</v>
      </c>
      <c r="W69" s="78">
        <f t="shared" ref="W69:W98" si="24">N69</f>
        <v>5.2139519999999999</v>
      </c>
    </row>
    <row r="70" spans="1:23">
      <c r="A70" s="8" t="s">
        <v>112</v>
      </c>
      <c r="B70" s="22">
        <v>17.876000000000001</v>
      </c>
      <c r="C70" s="22">
        <f t="shared" si="15"/>
        <v>17.876000000000001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7.4739555999999991</v>
      </c>
      <c r="K70" s="23">
        <v>4.2723639999999996</v>
      </c>
      <c r="L70" s="23">
        <v>0</v>
      </c>
      <c r="M70" s="23">
        <v>0.90988839999999993</v>
      </c>
      <c r="N70" s="23">
        <v>5.2197919999999991</v>
      </c>
      <c r="O70" s="23">
        <f t="shared" si="17"/>
        <v>17.876000000000001</v>
      </c>
      <c r="P70" s="24"/>
      <c r="Q70" s="81">
        <f t="shared" si="18"/>
        <v>17.876000000000001</v>
      </c>
      <c r="S70" s="78">
        <f t="shared" si="20"/>
        <v>7.4739555999999991</v>
      </c>
      <c r="T70" s="78">
        <f t="shared" si="21"/>
        <v>4.2723639999999996</v>
      </c>
      <c r="U70" s="78">
        <f t="shared" si="22"/>
        <v>0</v>
      </c>
      <c r="V70" s="78">
        <f t="shared" si="23"/>
        <v>0.90988839999999993</v>
      </c>
      <c r="W70" s="78">
        <f t="shared" si="24"/>
        <v>5.2197919999999991</v>
      </c>
    </row>
    <row r="71" spans="1:23">
      <c r="A71" s="8" t="s">
        <v>113</v>
      </c>
      <c r="B71" s="22">
        <v>17.568000000000001</v>
      </c>
      <c r="C71" s="22">
        <f t="shared" si="15"/>
        <v>17.568000000000001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7.3451807999999996</v>
      </c>
      <c r="K71" s="23">
        <v>4.1987519999999998</v>
      </c>
      <c r="L71" s="23">
        <v>0</v>
      </c>
      <c r="M71" s="23">
        <v>0.89421119999999987</v>
      </c>
      <c r="N71" s="23">
        <v>5.1298559999999993</v>
      </c>
      <c r="O71" s="23">
        <f t="shared" si="17"/>
        <v>17.568000000000001</v>
      </c>
      <c r="P71" s="24"/>
      <c r="Q71" s="81">
        <f t="shared" si="18"/>
        <v>17.568000000000001</v>
      </c>
      <c r="S71" s="78">
        <f t="shared" si="20"/>
        <v>7.3451807999999996</v>
      </c>
      <c r="T71" s="78">
        <f t="shared" si="21"/>
        <v>4.1987519999999998</v>
      </c>
      <c r="U71" s="78">
        <f t="shared" si="22"/>
        <v>0</v>
      </c>
      <c r="V71" s="78">
        <f t="shared" si="23"/>
        <v>0.89421119999999987</v>
      </c>
      <c r="W71" s="78">
        <f t="shared" si="24"/>
        <v>5.1298559999999993</v>
      </c>
    </row>
    <row r="72" spans="1:23">
      <c r="A72" s="8" t="s">
        <v>114</v>
      </c>
      <c r="B72" s="22">
        <v>17.239999999999998</v>
      </c>
      <c r="C72" s="22">
        <f t="shared" si="15"/>
        <v>17.239999999999998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7.2080439999999992</v>
      </c>
      <c r="K72" s="23">
        <v>4.1203599999999989</v>
      </c>
      <c r="L72" s="23">
        <v>0</v>
      </c>
      <c r="M72" s="23">
        <v>0.87751599999999985</v>
      </c>
      <c r="N72" s="23">
        <v>5.0340799999999986</v>
      </c>
      <c r="O72" s="23">
        <f t="shared" si="17"/>
        <v>17.239999999999998</v>
      </c>
      <c r="P72" s="24"/>
      <c r="Q72" s="81">
        <f t="shared" si="18"/>
        <v>17.239999999999998</v>
      </c>
      <c r="S72" s="78">
        <f t="shared" si="20"/>
        <v>7.2080439999999992</v>
      </c>
      <c r="T72" s="78">
        <f t="shared" si="21"/>
        <v>4.1203599999999989</v>
      </c>
      <c r="U72" s="78">
        <f t="shared" si="22"/>
        <v>0</v>
      </c>
      <c r="V72" s="78">
        <f t="shared" si="23"/>
        <v>0.87751599999999985</v>
      </c>
      <c r="W72" s="78">
        <f t="shared" si="24"/>
        <v>5.0340799999999986</v>
      </c>
    </row>
    <row r="73" spans="1:23">
      <c r="A73" s="8" t="s">
        <v>115</v>
      </c>
      <c r="B73" s="22">
        <v>17.911999999999999</v>
      </c>
      <c r="C73" s="22">
        <f t="shared" si="15"/>
        <v>17.911999999999999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7.4890071999999988</v>
      </c>
      <c r="K73" s="23">
        <v>4.2809679999999988</v>
      </c>
      <c r="L73" s="23">
        <v>0</v>
      </c>
      <c r="M73" s="23">
        <v>0.91172079999999978</v>
      </c>
      <c r="N73" s="23">
        <v>5.2303039999999994</v>
      </c>
      <c r="O73" s="23">
        <f t="shared" si="17"/>
        <v>17.911999999999999</v>
      </c>
      <c r="P73" s="24"/>
      <c r="Q73" s="81">
        <f t="shared" si="18"/>
        <v>17.911999999999999</v>
      </c>
      <c r="S73" s="78">
        <f t="shared" si="20"/>
        <v>7.4890071999999988</v>
      </c>
      <c r="T73" s="78">
        <f t="shared" si="21"/>
        <v>4.2809679999999988</v>
      </c>
      <c r="U73" s="78">
        <f t="shared" si="22"/>
        <v>0</v>
      </c>
      <c r="V73" s="78">
        <f t="shared" si="23"/>
        <v>0.91172079999999978</v>
      </c>
      <c r="W73" s="78">
        <f t="shared" si="24"/>
        <v>5.2303039999999994</v>
      </c>
    </row>
    <row r="74" spans="1:23">
      <c r="A74" s="8" t="s">
        <v>116</v>
      </c>
      <c r="B74" s="22">
        <v>18.72</v>
      </c>
      <c r="C74" s="22">
        <f t="shared" si="15"/>
        <v>18.72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7.8268319999999987</v>
      </c>
      <c r="K74" s="23">
        <v>4.4740799999999989</v>
      </c>
      <c r="L74" s="23">
        <v>0</v>
      </c>
      <c r="M74" s="23">
        <v>0.95284799999999981</v>
      </c>
      <c r="N74" s="23">
        <v>5.4662399999999982</v>
      </c>
      <c r="O74" s="23">
        <f t="shared" si="17"/>
        <v>18.72</v>
      </c>
      <c r="P74" s="24"/>
      <c r="Q74" s="81">
        <f t="shared" si="18"/>
        <v>18.72</v>
      </c>
      <c r="S74" s="78">
        <f t="shared" si="20"/>
        <v>7.8268319999999987</v>
      </c>
      <c r="T74" s="78">
        <f t="shared" si="21"/>
        <v>4.4740799999999989</v>
      </c>
      <c r="U74" s="78">
        <f t="shared" si="22"/>
        <v>0</v>
      </c>
      <c r="V74" s="78">
        <f t="shared" si="23"/>
        <v>0.95284799999999981</v>
      </c>
      <c r="W74" s="78">
        <f t="shared" si="24"/>
        <v>5.4662399999999982</v>
      </c>
    </row>
    <row r="75" spans="1:23">
      <c r="A75" s="8" t="s">
        <v>117</v>
      </c>
      <c r="B75" s="22">
        <v>18.22</v>
      </c>
      <c r="C75" s="22">
        <f t="shared" si="15"/>
        <v>18.22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7.6177819999999983</v>
      </c>
      <c r="K75" s="23">
        <v>4.3545799999999995</v>
      </c>
      <c r="L75" s="23">
        <v>0</v>
      </c>
      <c r="M75" s="23">
        <v>0.92739799999999972</v>
      </c>
      <c r="N75" s="23">
        <v>5.3202399999999992</v>
      </c>
      <c r="O75" s="23">
        <f t="shared" si="17"/>
        <v>18.22</v>
      </c>
      <c r="P75" s="24"/>
      <c r="Q75" s="81">
        <f t="shared" si="18"/>
        <v>18.22</v>
      </c>
      <c r="S75" s="78">
        <f t="shared" si="20"/>
        <v>7.6177819999999983</v>
      </c>
      <c r="T75" s="78">
        <f t="shared" si="21"/>
        <v>4.3545799999999995</v>
      </c>
      <c r="U75" s="78">
        <f t="shared" si="22"/>
        <v>0</v>
      </c>
      <c r="V75" s="78">
        <f t="shared" si="23"/>
        <v>0.92739799999999972</v>
      </c>
      <c r="W75" s="78">
        <f t="shared" si="24"/>
        <v>5.3202399999999992</v>
      </c>
    </row>
    <row r="76" spans="1:23">
      <c r="A76" s="8" t="s">
        <v>118</v>
      </c>
      <c r="B76" s="22">
        <v>17.527999999999999</v>
      </c>
      <c r="C76" s="22">
        <f t="shared" si="15"/>
        <v>17.527999999999999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7.3284567999999988</v>
      </c>
      <c r="K76" s="23">
        <v>4.1891919999999985</v>
      </c>
      <c r="L76" s="23">
        <v>0</v>
      </c>
      <c r="M76" s="23">
        <v>0.89217519999999984</v>
      </c>
      <c r="N76" s="23">
        <v>5.1181759999999992</v>
      </c>
      <c r="O76" s="23">
        <f t="shared" si="17"/>
        <v>17.527999999999999</v>
      </c>
      <c r="P76" s="24"/>
      <c r="Q76" s="81">
        <f t="shared" si="18"/>
        <v>17.527999999999999</v>
      </c>
      <c r="S76" s="78">
        <f t="shared" si="20"/>
        <v>7.3284567999999988</v>
      </c>
      <c r="T76" s="78">
        <f t="shared" si="21"/>
        <v>4.1891919999999985</v>
      </c>
      <c r="U76" s="78">
        <f t="shared" si="22"/>
        <v>0</v>
      </c>
      <c r="V76" s="78">
        <f t="shared" si="23"/>
        <v>0.89217519999999984</v>
      </c>
      <c r="W76" s="78">
        <f t="shared" si="24"/>
        <v>5.1181759999999992</v>
      </c>
    </row>
    <row r="77" spans="1:23">
      <c r="A77" s="8" t="s">
        <v>119</v>
      </c>
      <c r="B77" s="22">
        <v>17.952000000000002</v>
      </c>
      <c r="C77" s="22">
        <f t="shared" si="15"/>
        <v>17.952000000000002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7.5057312000000005</v>
      </c>
      <c r="K77" s="23">
        <v>4.2905279999999992</v>
      </c>
      <c r="L77" s="23">
        <v>0</v>
      </c>
      <c r="M77" s="23">
        <v>0.91375679999999992</v>
      </c>
      <c r="N77" s="23">
        <v>5.2419839999999995</v>
      </c>
      <c r="O77" s="23">
        <f t="shared" si="17"/>
        <v>17.952000000000002</v>
      </c>
      <c r="P77" s="24"/>
      <c r="Q77" s="81">
        <f t="shared" si="18"/>
        <v>17.952000000000002</v>
      </c>
      <c r="S77" s="78">
        <f t="shared" si="20"/>
        <v>7.5057312000000005</v>
      </c>
      <c r="T77" s="78">
        <f t="shared" si="21"/>
        <v>4.2905279999999992</v>
      </c>
      <c r="U77" s="78">
        <f t="shared" si="22"/>
        <v>0</v>
      </c>
      <c r="V77" s="78">
        <f t="shared" si="23"/>
        <v>0.91375679999999992</v>
      </c>
      <c r="W77" s="78">
        <f t="shared" si="24"/>
        <v>5.2419839999999995</v>
      </c>
    </row>
    <row r="78" spans="1:23">
      <c r="A78" s="8" t="s">
        <v>120</v>
      </c>
      <c r="B78" s="22">
        <v>17.8</v>
      </c>
      <c r="C78" s="22">
        <f t="shared" si="15"/>
        <v>17.8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7.4421799999999996</v>
      </c>
      <c r="K78" s="23">
        <v>4.2542</v>
      </c>
      <c r="L78" s="23">
        <v>0</v>
      </c>
      <c r="M78" s="23">
        <v>0.90601999999999994</v>
      </c>
      <c r="N78" s="23">
        <v>5.1975999999999996</v>
      </c>
      <c r="O78" s="23">
        <f t="shared" si="17"/>
        <v>17.8</v>
      </c>
      <c r="P78" s="24"/>
      <c r="Q78" s="81">
        <f t="shared" si="18"/>
        <v>17.8</v>
      </c>
      <c r="S78" s="78">
        <f t="shared" si="20"/>
        <v>7.4421799999999996</v>
      </c>
      <c r="T78" s="78">
        <f t="shared" si="21"/>
        <v>4.2542</v>
      </c>
      <c r="U78" s="78">
        <f t="shared" si="22"/>
        <v>0</v>
      </c>
      <c r="V78" s="78">
        <f t="shared" si="23"/>
        <v>0.90601999999999994</v>
      </c>
      <c r="W78" s="78">
        <f t="shared" si="24"/>
        <v>5.1975999999999996</v>
      </c>
    </row>
    <row r="79" spans="1:23">
      <c r="A79" s="8" t="s">
        <v>121</v>
      </c>
      <c r="B79" s="22">
        <v>17.896000000000001</v>
      </c>
      <c r="C79" s="22">
        <f t="shared" si="15"/>
        <v>17.896000000000001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7.4823176</v>
      </c>
      <c r="K79" s="23">
        <v>4.2771439999999998</v>
      </c>
      <c r="L79" s="23">
        <v>0</v>
      </c>
      <c r="M79" s="23">
        <v>0.91090639999999989</v>
      </c>
      <c r="N79" s="23">
        <v>5.2256320000000001</v>
      </c>
      <c r="O79" s="23">
        <f t="shared" si="17"/>
        <v>17.896000000000001</v>
      </c>
      <c r="P79" s="24"/>
      <c r="Q79" s="81">
        <f t="shared" si="18"/>
        <v>17.896000000000001</v>
      </c>
      <c r="S79" s="78">
        <f t="shared" si="20"/>
        <v>7.4823176</v>
      </c>
      <c r="T79" s="78">
        <f t="shared" si="21"/>
        <v>4.2771439999999998</v>
      </c>
      <c r="U79" s="78">
        <f t="shared" si="22"/>
        <v>0</v>
      </c>
      <c r="V79" s="78">
        <f t="shared" si="23"/>
        <v>0.91090639999999989</v>
      </c>
      <c r="W79" s="78">
        <f t="shared" si="24"/>
        <v>5.2256320000000001</v>
      </c>
    </row>
    <row r="80" spans="1:23">
      <c r="A80" s="8" t="s">
        <v>122</v>
      </c>
      <c r="B80" s="22">
        <v>17.376000000000001</v>
      </c>
      <c r="C80" s="22">
        <f t="shared" si="15"/>
        <v>17.376000000000001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7.2649055999999996</v>
      </c>
      <c r="K80" s="23">
        <v>4.1528639999999992</v>
      </c>
      <c r="L80" s="23">
        <v>0</v>
      </c>
      <c r="M80" s="23">
        <v>0.88443839999999996</v>
      </c>
      <c r="N80" s="23">
        <v>5.0737919999999992</v>
      </c>
      <c r="O80" s="23">
        <f t="shared" si="17"/>
        <v>17.376000000000001</v>
      </c>
      <c r="P80" s="24"/>
      <c r="Q80" s="81">
        <f t="shared" si="18"/>
        <v>17.376000000000001</v>
      </c>
      <c r="S80" s="78">
        <f t="shared" si="20"/>
        <v>7.2649055999999996</v>
      </c>
      <c r="T80" s="78">
        <f t="shared" si="21"/>
        <v>4.1528639999999992</v>
      </c>
      <c r="U80" s="78">
        <f t="shared" si="22"/>
        <v>0</v>
      </c>
      <c r="V80" s="78">
        <f t="shared" si="23"/>
        <v>0.88443839999999996</v>
      </c>
      <c r="W80" s="78">
        <f t="shared" si="24"/>
        <v>5.0737919999999992</v>
      </c>
    </row>
    <row r="81" spans="1:23">
      <c r="A81" s="8" t="s">
        <v>123</v>
      </c>
      <c r="B81" s="22">
        <v>17.760000000000002</v>
      </c>
      <c r="C81" s="22">
        <f t="shared" si="15"/>
        <v>17.760000000000002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7.4254560000000005</v>
      </c>
      <c r="K81" s="23">
        <v>4.2446399999999995</v>
      </c>
      <c r="L81" s="23">
        <v>0</v>
      </c>
      <c r="M81" s="23">
        <v>0.90398400000000001</v>
      </c>
      <c r="N81" s="23">
        <v>5.1859199999999994</v>
      </c>
      <c r="O81" s="23">
        <f t="shared" si="17"/>
        <v>17.760000000000002</v>
      </c>
      <c r="P81" s="24"/>
      <c r="Q81" s="81">
        <f t="shared" si="18"/>
        <v>17.760000000000002</v>
      </c>
      <c r="S81" s="78">
        <f t="shared" si="20"/>
        <v>7.4254560000000005</v>
      </c>
      <c r="T81" s="78">
        <f t="shared" si="21"/>
        <v>4.2446399999999995</v>
      </c>
      <c r="U81" s="78">
        <f t="shared" si="22"/>
        <v>0</v>
      </c>
      <c r="V81" s="78">
        <f t="shared" si="23"/>
        <v>0.90398400000000001</v>
      </c>
      <c r="W81" s="78">
        <f t="shared" si="24"/>
        <v>5.1859199999999994</v>
      </c>
    </row>
    <row r="82" spans="1:23">
      <c r="A82" s="8" t="s">
        <v>124</v>
      </c>
      <c r="B82" s="22">
        <v>16.876000000000001</v>
      </c>
      <c r="C82" s="22">
        <f t="shared" si="15"/>
        <v>16.876000000000001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7.0558556000000001</v>
      </c>
      <c r="K82" s="23">
        <v>4.0333639999999997</v>
      </c>
      <c r="L82" s="23">
        <v>0</v>
      </c>
      <c r="M82" s="23">
        <v>0.85898839999999999</v>
      </c>
      <c r="N82" s="23">
        <v>4.9277919999999993</v>
      </c>
      <c r="O82" s="23">
        <f t="shared" si="17"/>
        <v>16.876000000000001</v>
      </c>
      <c r="P82" s="24"/>
      <c r="Q82" s="81">
        <f t="shared" si="18"/>
        <v>16.876000000000001</v>
      </c>
      <c r="S82" s="78">
        <f t="shared" si="20"/>
        <v>7.0558556000000001</v>
      </c>
      <c r="T82" s="78">
        <f t="shared" si="21"/>
        <v>4.0333639999999997</v>
      </c>
      <c r="U82" s="78">
        <f t="shared" si="22"/>
        <v>0</v>
      </c>
      <c r="V82" s="78">
        <f t="shared" si="23"/>
        <v>0.85898839999999999</v>
      </c>
      <c r="W82" s="78">
        <f t="shared" si="24"/>
        <v>4.9277919999999993</v>
      </c>
    </row>
    <row r="83" spans="1:23">
      <c r="A83" s="8" t="s">
        <v>125</v>
      </c>
      <c r="B83" s="22">
        <v>16.224</v>
      </c>
      <c r="C83" s="22">
        <f t="shared" si="15"/>
        <v>16.224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6.7832543999999997</v>
      </c>
      <c r="K83" s="23">
        <v>3.8775359999999996</v>
      </c>
      <c r="L83" s="23">
        <v>0</v>
      </c>
      <c r="M83" s="23">
        <v>0.8258015999999998</v>
      </c>
      <c r="N83" s="23">
        <v>4.7374079999999994</v>
      </c>
      <c r="O83" s="23">
        <f t="shared" si="17"/>
        <v>16.224</v>
      </c>
      <c r="P83" s="24"/>
      <c r="Q83" s="81">
        <f t="shared" si="18"/>
        <v>16.224</v>
      </c>
      <c r="S83" s="78">
        <f t="shared" si="20"/>
        <v>6.7832543999999997</v>
      </c>
      <c r="T83" s="78">
        <f t="shared" si="21"/>
        <v>3.8775359999999996</v>
      </c>
      <c r="U83" s="78">
        <f t="shared" si="22"/>
        <v>0</v>
      </c>
      <c r="V83" s="78">
        <f t="shared" si="23"/>
        <v>0.8258015999999998</v>
      </c>
      <c r="W83" s="78">
        <f t="shared" si="24"/>
        <v>4.7374079999999994</v>
      </c>
    </row>
    <row r="84" spans="1:23">
      <c r="A84" s="8" t="s">
        <v>126</v>
      </c>
      <c r="B84" s="22">
        <v>17.335999999999999</v>
      </c>
      <c r="C84" s="22">
        <f t="shared" si="15"/>
        <v>17.335999999999999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7.2481815999999997</v>
      </c>
      <c r="K84" s="23">
        <v>4.1433039999999988</v>
      </c>
      <c r="L84" s="23">
        <v>0</v>
      </c>
      <c r="M84" s="23">
        <v>0.8824023999999997</v>
      </c>
      <c r="N84" s="23">
        <v>5.0621119999999991</v>
      </c>
      <c r="O84" s="23">
        <f t="shared" si="17"/>
        <v>17.335999999999999</v>
      </c>
      <c r="P84" s="24"/>
      <c r="Q84" s="81">
        <f t="shared" si="18"/>
        <v>17.335999999999999</v>
      </c>
      <c r="S84" s="78">
        <f t="shared" si="20"/>
        <v>7.2481815999999997</v>
      </c>
      <c r="T84" s="78">
        <f t="shared" si="21"/>
        <v>4.1433039999999988</v>
      </c>
      <c r="U84" s="78">
        <f t="shared" si="22"/>
        <v>0</v>
      </c>
      <c r="V84" s="78">
        <f t="shared" si="23"/>
        <v>0.8824023999999997</v>
      </c>
      <c r="W84" s="78">
        <f t="shared" si="24"/>
        <v>5.0621119999999991</v>
      </c>
    </row>
    <row r="85" spans="1:23">
      <c r="A85" s="8" t="s">
        <v>127</v>
      </c>
      <c r="B85" s="22">
        <v>16.84</v>
      </c>
      <c r="C85" s="22">
        <f t="shared" si="15"/>
        <v>16.84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7.0408039999999996</v>
      </c>
      <c r="K85" s="23">
        <v>4.0247599999999997</v>
      </c>
      <c r="L85" s="23">
        <v>0</v>
      </c>
      <c r="M85" s="23">
        <v>0.85715599999999981</v>
      </c>
      <c r="N85" s="23">
        <v>4.917279999999999</v>
      </c>
      <c r="O85" s="23">
        <f t="shared" si="17"/>
        <v>16.84</v>
      </c>
      <c r="P85" s="24"/>
      <c r="Q85" s="81">
        <f t="shared" si="18"/>
        <v>16.84</v>
      </c>
      <c r="S85" s="78">
        <f t="shared" si="20"/>
        <v>7.0408039999999996</v>
      </c>
      <c r="T85" s="78">
        <f t="shared" si="21"/>
        <v>4.0247599999999997</v>
      </c>
      <c r="U85" s="78">
        <f t="shared" si="22"/>
        <v>0</v>
      </c>
      <c r="V85" s="78">
        <f t="shared" si="23"/>
        <v>0.85715599999999981</v>
      </c>
      <c r="W85" s="78">
        <f t="shared" si="24"/>
        <v>4.917279999999999</v>
      </c>
    </row>
    <row r="86" spans="1:23">
      <c r="A86" s="8" t="s">
        <v>128</v>
      </c>
      <c r="B86" s="22">
        <v>17.72</v>
      </c>
      <c r="C86" s="22">
        <f t="shared" si="15"/>
        <v>17.72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7.4087319999999988</v>
      </c>
      <c r="K86" s="23">
        <v>4.2350799999999991</v>
      </c>
      <c r="L86" s="23">
        <v>0</v>
      </c>
      <c r="M86" s="23">
        <v>0.90194799999999975</v>
      </c>
      <c r="N86" s="23">
        <v>5.1742399999999993</v>
      </c>
      <c r="O86" s="23">
        <f t="shared" si="17"/>
        <v>17.72</v>
      </c>
      <c r="P86" s="24"/>
      <c r="Q86" s="81">
        <f t="shared" si="18"/>
        <v>17.72</v>
      </c>
      <c r="S86" s="78">
        <f t="shared" si="20"/>
        <v>7.4087319999999988</v>
      </c>
      <c r="T86" s="78">
        <f t="shared" si="21"/>
        <v>4.2350799999999991</v>
      </c>
      <c r="U86" s="78">
        <f t="shared" si="22"/>
        <v>0</v>
      </c>
      <c r="V86" s="78">
        <f t="shared" si="23"/>
        <v>0.90194799999999975</v>
      </c>
      <c r="W86" s="78">
        <f t="shared" si="24"/>
        <v>5.1742399999999993</v>
      </c>
    </row>
    <row r="87" spans="1:23">
      <c r="A87" s="8" t="s">
        <v>129</v>
      </c>
      <c r="B87" s="22">
        <v>18.027999999999999</v>
      </c>
      <c r="C87" s="22">
        <f t="shared" si="15"/>
        <v>18.027999999999999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7.5375067999999992</v>
      </c>
      <c r="K87" s="23">
        <v>4.3086919999999989</v>
      </c>
      <c r="L87" s="23">
        <v>0</v>
      </c>
      <c r="M87" s="23">
        <v>0.91762519999999981</v>
      </c>
      <c r="N87" s="23">
        <v>5.2641759999999991</v>
      </c>
      <c r="O87" s="23">
        <f t="shared" si="17"/>
        <v>18.027999999999999</v>
      </c>
      <c r="P87" s="24"/>
      <c r="Q87" s="81">
        <f t="shared" si="18"/>
        <v>18.027999999999999</v>
      </c>
      <c r="S87" s="78">
        <f t="shared" si="20"/>
        <v>7.5375067999999992</v>
      </c>
      <c r="T87" s="78">
        <f t="shared" si="21"/>
        <v>4.3086919999999989</v>
      </c>
      <c r="U87" s="78">
        <f t="shared" si="22"/>
        <v>0</v>
      </c>
      <c r="V87" s="78">
        <f t="shared" si="23"/>
        <v>0.91762519999999981</v>
      </c>
      <c r="W87" s="78">
        <f t="shared" si="24"/>
        <v>5.2641759999999991</v>
      </c>
    </row>
    <row r="88" spans="1:23">
      <c r="A88" s="8" t="s">
        <v>130</v>
      </c>
      <c r="B88" s="22">
        <v>17.643999999999998</v>
      </c>
      <c r="C88" s="22">
        <f t="shared" si="15"/>
        <v>17.643999999999998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7.3769563999999992</v>
      </c>
      <c r="K88" s="23">
        <v>4.2169159999999986</v>
      </c>
      <c r="L88" s="23">
        <v>0</v>
      </c>
      <c r="M88" s="23">
        <v>0.89807959999999987</v>
      </c>
      <c r="N88" s="23">
        <v>5.1520479999999989</v>
      </c>
      <c r="O88" s="23">
        <f t="shared" si="17"/>
        <v>17.643999999999998</v>
      </c>
      <c r="P88" s="24"/>
      <c r="Q88" s="81">
        <f t="shared" si="18"/>
        <v>17.643999999999998</v>
      </c>
      <c r="S88" s="78">
        <f t="shared" si="20"/>
        <v>7.3769563999999992</v>
      </c>
      <c r="T88" s="78">
        <f t="shared" si="21"/>
        <v>4.2169159999999986</v>
      </c>
      <c r="U88" s="78">
        <f t="shared" si="22"/>
        <v>0</v>
      </c>
      <c r="V88" s="78">
        <f t="shared" si="23"/>
        <v>0.89807959999999987</v>
      </c>
      <c r="W88" s="78">
        <f t="shared" si="24"/>
        <v>5.1520479999999989</v>
      </c>
    </row>
    <row r="89" spans="1:23">
      <c r="A89" s="8" t="s">
        <v>131</v>
      </c>
      <c r="B89" s="22">
        <v>18.28</v>
      </c>
      <c r="C89" s="22">
        <f t="shared" si="15"/>
        <v>18.28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7.642868</v>
      </c>
      <c r="K89" s="23">
        <v>4.3689199999999992</v>
      </c>
      <c r="L89" s="23">
        <v>0</v>
      </c>
      <c r="M89" s="23">
        <v>0.93045199999999995</v>
      </c>
      <c r="N89" s="23">
        <v>5.3377600000000003</v>
      </c>
      <c r="O89" s="23">
        <f t="shared" si="17"/>
        <v>18.28</v>
      </c>
      <c r="P89" s="24"/>
      <c r="Q89" s="81">
        <f t="shared" si="18"/>
        <v>18.28</v>
      </c>
      <c r="S89" s="78">
        <f t="shared" si="20"/>
        <v>7.642868</v>
      </c>
      <c r="T89" s="78">
        <f t="shared" si="21"/>
        <v>4.3689199999999992</v>
      </c>
      <c r="U89" s="78">
        <f t="shared" si="22"/>
        <v>0</v>
      </c>
      <c r="V89" s="78">
        <f t="shared" si="23"/>
        <v>0.93045199999999995</v>
      </c>
      <c r="W89" s="78">
        <f t="shared" si="24"/>
        <v>5.3377600000000003</v>
      </c>
    </row>
    <row r="90" spans="1:23">
      <c r="A90" s="8" t="s">
        <v>132</v>
      </c>
      <c r="B90" s="22">
        <v>16.648</v>
      </c>
      <c r="C90" s="22">
        <f t="shared" si="15"/>
        <v>16.648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6.9605287999999996</v>
      </c>
      <c r="K90" s="23">
        <v>3.9788719999999991</v>
      </c>
      <c r="L90" s="23">
        <v>0</v>
      </c>
      <c r="M90" s="23">
        <v>0.84738319999999989</v>
      </c>
      <c r="N90" s="23">
        <v>4.8612159999999998</v>
      </c>
      <c r="O90" s="23">
        <f t="shared" si="17"/>
        <v>16.648</v>
      </c>
      <c r="P90" s="24"/>
      <c r="Q90" s="81">
        <f t="shared" si="18"/>
        <v>16.648</v>
      </c>
      <c r="S90" s="78">
        <f t="shared" si="20"/>
        <v>6.9605287999999996</v>
      </c>
      <c r="T90" s="78">
        <f t="shared" si="21"/>
        <v>3.9788719999999991</v>
      </c>
      <c r="U90" s="78">
        <f t="shared" si="22"/>
        <v>0</v>
      </c>
      <c r="V90" s="78">
        <f t="shared" si="23"/>
        <v>0.84738319999999989</v>
      </c>
      <c r="W90" s="78">
        <f t="shared" si="24"/>
        <v>4.8612159999999998</v>
      </c>
    </row>
    <row r="91" spans="1:23">
      <c r="A91" s="8" t="s">
        <v>133</v>
      </c>
      <c r="B91" s="22">
        <v>17.623999999999999</v>
      </c>
      <c r="C91" s="22">
        <f t="shared" si="15"/>
        <v>17.623999999999999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7.3685943999999983</v>
      </c>
      <c r="K91" s="23">
        <v>4.2121359999999983</v>
      </c>
      <c r="L91" s="23">
        <v>0</v>
      </c>
      <c r="M91" s="23">
        <v>0.89706159999999979</v>
      </c>
      <c r="N91" s="23">
        <v>5.1462079999999988</v>
      </c>
      <c r="O91" s="23">
        <f t="shared" si="17"/>
        <v>17.623999999999999</v>
      </c>
      <c r="P91" s="24"/>
      <c r="Q91" s="81">
        <f t="shared" si="18"/>
        <v>17.623999999999999</v>
      </c>
      <c r="S91" s="78">
        <f t="shared" si="20"/>
        <v>7.3685943999999983</v>
      </c>
      <c r="T91" s="78">
        <f t="shared" si="21"/>
        <v>4.2121359999999983</v>
      </c>
      <c r="U91" s="78">
        <f t="shared" si="22"/>
        <v>0</v>
      </c>
      <c r="V91" s="78">
        <f t="shared" si="23"/>
        <v>0.89706159999999979</v>
      </c>
      <c r="W91" s="78">
        <f t="shared" si="24"/>
        <v>5.1462079999999988</v>
      </c>
    </row>
    <row r="92" spans="1:23">
      <c r="A92" s="8" t="s">
        <v>134</v>
      </c>
      <c r="B92" s="22">
        <v>17.512</v>
      </c>
      <c r="C92" s="22">
        <f t="shared" si="15"/>
        <v>17.512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7.3217671999999991</v>
      </c>
      <c r="K92" s="23">
        <v>4.1853679999999995</v>
      </c>
      <c r="L92" s="23">
        <v>0</v>
      </c>
      <c r="M92" s="23">
        <v>0.89136079999999995</v>
      </c>
      <c r="N92" s="23">
        <v>5.1135039999999989</v>
      </c>
      <c r="O92" s="23">
        <f t="shared" si="17"/>
        <v>17.512</v>
      </c>
      <c r="P92" s="24"/>
      <c r="Q92" s="81">
        <f t="shared" si="18"/>
        <v>17.512</v>
      </c>
      <c r="S92" s="78">
        <f t="shared" si="20"/>
        <v>7.3217671999999991</v>
      </c>
      <c r="T92" s="78">
        <f t="shared" si="21"/>
        <v>4.1853679999999995</v>
      </c>
      <c r="U92" s="78">
        <f t="shared" si="22"/>
        <v>0</v>
      </c>
      <c r="V92" s="78">
        <f t="shared" si="23"/>
        <v>0.89136079999999995</v>
      </c>
      <c r="W92" s="78">
        <f t="shared" si="24"/>
        <v>5.1135039999999989</v>
      </c>
    </row>
    <row r="93" spans="1:23">
      <c r="A93" s="8" t="s">
        <v>135</v>
      </c>
      <c r="B93" s="22">
        <v>18.047999999999998</v>
      </c>
      <c r="C93" s="22">
        <f t="shared" si="15"/>
        <v>18.047999999999998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7.5458687999999983</v>
      </c>
      <c r="K93" s="23">
        <v>4.3134719999999991</v>
      </c>
      <c r="L93" s="23">
        <v>0</v>
      </c>
      <c r="M93" s="23">
        <v>0.91864319999999977</v>
      </c>
      <c r="N93" s="23">
        <v>5.2700159999999983</v>
      </c>
      <c r="O93" s="23">
        <f t="shared" si="17"/>
        <v>18.047999999999998</v>
      </c>
      <c r="P93" s="24"/>
      <c r="Q93" s="81">
        <f t="shared" si="18"/>
        <v>18.047999999999998</v>
      </c>
      <c r="S93" s="78">
        <f t="shared" si="20"/>
        <v>7.5458687999999983</v>
      </c>
      <c r="T93" s="78">
        <f t="shared" si="21"/>
        <v>4.3134719999999991</v>
      </c>
      <c r="U93" s="78">
        <f t="shared" si="22"/>
        <v>0</v>
      </c>
      <c r="V93" s="78">
        <f t="shared" si="23"/>
        <v>0.91864319999999977</v>
      </c>
      <c r="W93" s="78">
        <f t="shared" si="24"/>
        <v>5.2700159999999983</v>
      </c>
    </row>
    <row r="94" spans="1:23">
      <c r="A94" s="8" t="s">
        <v>136</v>
      </c>
      <c r="B94" s="22">
        <v>16.396000000000001</v>
      </c>
      <c r="C94" s="22">
        <f t="shared" si="15"/>
        <v>16.396000000000001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6.8551675999999997</v>
      </c>
      <c r="K94" s="23">
        <v>3.9186439999999991</v>
      </c>
      <c r="L94" s="23">
        <v>0</v>
      </c>
      <c r="M94" s="23">
        <v>0.83455639999999987</v>
      </c>
      <c r="N94" s="23">
        <v>4.7876319999999994</v>
      </c>
      <c r="O94" s="23">
        <f t="shared" si="17"/>
        <v>16.396000000000001</v>
      </c>
      <c r="P94" s="24"/>
      <c r="Q94" s="81">
        <f t="shared" si="18"/>
        <v>16.396000000000001</v>
      </c>
      <c r="S94" s="78">
        <f t="shared" si="20"/>
        <v>6.8551675999999997</v>
      </c>
      <c r="T94" s="78">
        <f t="shared" si="21"/>
        <v>3.9186439999999991</v>
      </c>
      <c r="U94" s="78">
        <f t="shared" si="22"/>
        <v>0</v>
      </c>
      <c r="V94" s="78">
        <f t="shared" si="23"/>
        <v>0.83455639999999987</v>
      </c>
      <c r="W94" s="78">
        <f t="shared" si="24"/>
        <v>4.7876319999999994</v>
      </c>
    </row>
    <row r="95" spans="1:23">
      <c r="A95" s="8" t="s">
        <v>137</v>
      </c>
      <c r="B95" s="22">
        <v>16.492000000000001</v>
      </c>
      <c r="C95" s="22">
        <f t="shared" si="15"/>
        <v>16.492000000000001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6.8953051999999992</v>
      </c>
      <c r="K95" s="23">
        <v>3.9415879999999994</v>
      </c>
      <c r="L95" s="23">
        <v>0</v>
      </c>
      <c r="M95" s="23">
        <v>0.83944279999999993</v>
      </c>
      <c r="N95" s="23">
        <v>4.8156639999999991</v>
      </c>
      <c r="O95" s="23">
        <f t="shared" si="17"/>
        <v>16.492000000000001</v>
      </c>
      <c r="P95" s="24"/>
      <c r="Q95" s="81">
        <f t="shared" si="18"/>
        <v>16.492000000000001</v>
      </c>
      <c r="S95" s="78">
        <f t="shared" si="20"/>
        <v>6.8953051999999992</v>
      </c>
      <c r="T95" s="78">
        <f t="shared" si="21"/>
        <v>3.9415879999999994</v>
      </c>
      <c r="U95" s="78">
        <f t="shared" si="22"/>
        <v>0</v>
      </c>
      <c r="V95" s="78">
        <f t="shared" si="23"/>
        <v>0.83944279999999993</v>
      </c>
      <c r="W95" s="78">
        <f t="shared" si="24"/>
        <v>4.8156639999999991</v>
      </c>
    </row>
    <row r="96" spans="1:23">
      <c r="A96" s="8" t="s">
        <v>138</v>
      </c>
      <c r="B96" s="22">
        <v>17.224</v>
      </c>
      <c r="C96" s="22">
        <f t="shared" si="15"/>
        <v>17.224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7.2013543999999987</v>
      </c>
      <c r="K96" s="23">
        <v>4.1165359999999991</v>
      </c>
      <c r="L96" s="23">
        <v>0</v>
      </c>
      <c r="M96" s="23">
        <v>0.87670159999999986</v>
      </c>
      <c r="N96" s="23">
        <v>5.0294079999999992</v>
      </c>
      <c r="O96" s="23">
        <f t="shared" si="17"/>
        <v>17.224</v>
      </c>
      <c r="P96" s="24"/>
      <c r="Q96" s="81">
        <f t="shared" si="18"/>
        <v>17.224</v>
      </c>
      <c r="S96" s="78">
        <f t="shared" si="20"/>
        <v>7.2013543999999987</v>
      </c>
      <c r="T96" s="78">
        <f t="shared" si="21"/>
        <v>4.1165359999999991</v>
      </c>
      <c r="U96" s="78">
        <f t="shared" si="22"/>
        <v>0</v>
      </c>
      <c r="V96" s="78">
        <f t="shared" si="23"/>
        <v>0.87670159999999986</v>
      </c>
      <c r="W96" s="78">
        <f t="shared" si="24"/>
        <v>5.0294079999999992</v>
      </c>
    </row>
    <row r="97" spans="1:26">
      <c r="A97" s="8" t="s">
        <v>139</v>
      </c>
      <c r="B97" s="22">
        <v>17.068000000000001</v>
      </c>
      <c r="C97" s="22">
        <f t="shared" si="15"/>
        <v>17.068000000000001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7.1361308000000001</v>
      </c>
      <c r="K97" s="23">
        <v>4.0792519999999994</v>
      </c>
      <c r="L97" s="23">
        <v>0</v>
      </c>
      <c r="M97" s="23">
        <v>0.8687611999999999</v>
      </c>
      <c r="N97" s="23">
        <v>4.9838559999999994</v>
      </c>
      <c r="O97" s="23">
        <f t="shared" si="17"/>
        <v>17.068000000000001</v>
      </c>
      <c r="P97" s="24"/>
      <c r="Q97" s="81">
        <f t="shared" si="18"/>
        <v>17.068000000000001</v>
      </c>
      <c r="S97" s="78">
        <f t="shared" si="20"/>
        <v>7.1361308000000001</v>
      </c>
      <c r="T97" s="78">
        <f t="shared" si="21"/>
        <v>4.0792519999999994</v>
      </c>
      <c r="U97" s="78">
        <f t="shared" si="22"/>
        <v>0</v>
      </c>
      <c r="V97" s="78">
        <f t="shared" si="23"/>
        <v>0.8687611999999999</v>
      </c>
      <c r="W97" s="78">
        <f t="shared" si="24"/>
        <v>4.9838559999999994</v>
      </c>
    </row>
    <row r="98" spans="1:26">
      <c r="A98" s="8" t="s">
        <v>140</v>
      </c>
      <c r="B98" s="22">
        <v>16.204000000000001</v>
      </c>
      <c r="C98" s="22">
        <f t="shared" si="15"/>
        <v>16.204000000000001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6.7748923999999997</v>
      </c>
      <c r="K98" s="23">
        <v>3.8727559999999994</v>
      </c>
      <c r="L98" s="23">
        <v>0</v>
      </c>
      <c r="M98" s="23">
        <v>0.82478359999999984</v>
      </c>
      <c r="N98" s="23">
        <v>4.7315679999999993</v>
      </c>
      <c r="O98" s="23">
        <f t="shared" si="17"/>
        <v>16.204000000000001</v>
      </c>
      <c r="P98" s="24"/>
      <c r="Q98" s="81">
        <f t="shared" si="18"/>
        <v>16.204000000000001</v>
      </c>
      <c r="S98" s="78">
        <f t="shared" si="20"/>
        <v>6.7748923999999997</v>
      </c>
      <c r="T98" s="78">
        <f t="shared" si="21"/>
        <v>3.8727559999999994</v>
      </c>
      <c r="U98" s="78">
        <f t="shared" si="22"/>
        <v>0</v>
      </c>
      <c r="V98" s="78">
        <f t="shared" si="23"/>
        <v>0.82478359999999984</v>
      </c>
      <c r="W98" s="78">
        <f t="shared" si="24"/>
        <v>4.7315679999999993</v>
      </c>
    </row>
    <row r="99" spans="1:26">
      <c r="A99" s="8" t="s">
        <v>175</v>
      </c>
      <c r="B99" s="22">
        <f t="shared" ref="B99:Q99" si="25">SUM(B3:B98)/4000</f>
        <v>0.41832699999999978</v>
      </c>
      <c r="C99" s="22">
        <f t="shared" si="25"/>
        <v>0.41832699999999978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0.17490251870000001</v>
      </c>
      <c r="K99" s="24">
        <f t="shared" si="25"/>
        <v>9.9980153000000002E-2</v>
      </c>
      <c r="L99" s="24">
        <f t="shared" si="25"/>
        <v>0</v>
      </c>
      <c r="M99" s="24">
        <f t="shared" si="25"/>
        <v>2.1292844299999999E-2</v>
      </c>
      <c r="N99" s="24">
        <f t="shared" si="25"/>
        <v>0.122151484</v>
      </c>
      <c r="O99" s="25">
        <f t="shared" si="25"/>
        <v>0.41832699999999978</v>
      </c>
      <c r="P99" s="25"/>
      <c r="Q99" s="85">
        <f t="shared" si="25"/>
        <v>0.41832699999999978</v>
      </c>
      <c r="S99" s="78">
        <f>SUM(S3:S98)/4000</f>
        <v>0.17490251870000001</v>
      </c>
      <c r="T99" s="78">
        <f t="shared" ref="T99:W99" si="26">SUM(T3:T98)/4000</f>
        <v>9.9980153000000002E-2</v>
      </c>
      <c r="U99" s="78">
        <f t="shared" si="26"/>
        <v>0</v>
      </c>
      <c r="V99" s="78">
        <f t="shared" si="26"/>
        <v>2.1292844299999999E-2</v>
      </c>
      <c r="W99" s="78">
        <f t="shared" si="26"/>
        <v>0.122151484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-47</v>
      </c>
      <c r="P3" s="95">
        <v>0</v>
      </c>
      <c r="Q3" s="95">
        <v>0</v>
      </c>
      <c r="R3" s="95">
        <v>0</v>
      </c>
      <c r="S3" s="114">
        <v>0</v>
      </c>
      <c r="U3" s="115">
        <v>-47</v>
      </c>
      <c r="V3" s="116">
        <v>0</v>
      </c>
      <c r="W3">
        <v>0</v>
      </c>
      <c r="X3">
        <v>-47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-57</v>
      </c>
      <c r="P4" s="88">
        <v>0</v>
      </c>
      <c r="Q4" s="88">
        <v>0</v>
      </c>
      <c r="R4" s="88">
        <v>0</v>
      </c>
      <c r="S4" s="116">
        <v>0</v>
      </c>
      <c r="U4" s="115">
        <v>-57</v>
      </c>
      <c r="V4" s="116">
        <v>0</v>
      </c>
      <c r="W4">
        <v>0</v>
      </c>
      <c r="X4">
        <v>-57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-56</v>
      </c>
      <c r="P5" s="88">
        <v>0</v>
      </c>
      <c r="Q5" s="88">
        <v>0</v>
      </c>
      <c r="R5" s="88">
        <v>0</v>
      </c>
      <c r="S5" s="116">
        <v>0</v>
      </c>
      <c r="U5" s="115">
        <v>-56</v>
      </c>
      <c r="V5" s="116">
        <v>0</v>
      </c>
      <c r="W5">
        <v>0</v>
      </c>
      <c r="X5">
        <v>-56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-61</v>
      </c>
      <c r="P6" s="88">
        <v>0</v>
      </c>
      <c r="Q6" s="88">
        <v>0</v>
      </c>
      <c r="R6" s="88">
        <v>0</v>
      </c>
      <c r="S6" s="116">
        <v>0</v>
      </c>
      <c r="U6" s="115">
        <v>-61</v>
      </c>
      <c r="V6" s="116">
        <v>0</v>
      </c>
      <c r="W6">
        <v>0</v>
      </c>
      <c r="X6">
        <v>-61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-71</v>
      </c>
      <c r="P7" s="88">
        <v>0</v>
      </c>
      <c r="Q7" s="88">
        <v>0</v>
      </c>
      <c r="R7" s="88">
        <v>0</v>
      </c>
      <c r="S7" s="116">
        <v>0</v>
      </c>
      <c r="U7" s="115">
        <v>-71</v>
      </c>
      <c r="V7" s="116">
        <v>0</v>
      </c>
      <c r="W7">
        <v>0</v>
      </c>
      <c r="X7">
        <v>-71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-76</v>
      </c>
      <c r="P8" s="88">
        <v>-1</v>
      </c>
      <c r="Q8" s="88">
        <v>0</v>
      </c>
      <c r="R8" s="88">
        <v>0</v>
      </c>
      <c r="S8" s="116">
        <v>0</v>
      </c>
      <c r="U8" s="115">
        <v>-77</v>
      </c>
      <c r="V8" s="116">
        <v>0</v>
      </c>
      <c r="W8">
        <v>0</v>
      </c>
      <c r="X8">
        <v>-76</v>
      </c>
      <c r="Y8">
        <v>0</v>
      </c>
      <c r="Z8">
        <v>0</v>
      </c>
      <c r="AA8">
        <v>-1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-81</v>
      </c>
      <c r="P9" s="88">
        <v>-7</v>
      </c>
      <c r="Q9" s="88">
        <v>0</v>
      </c>
      <c r="R9" s="88">
        <v>0</v>
      </c>
      <c r="S9" s="116">
        <v>0</v>
      </c>
      <c r="U9" s="115">
        <v>-88</v>
      </c>
      <c r="V9" s="116">
        <v>0</v>
      </c>
      <c r="W9">
        <v>0</v>
      </c>
      <c r="X9">
        <v>-81</v>
      </c>
      <c r="Y9">
        <v>0</v>
      </c>
      <c r="Z9">
        <v>0</v>
      </c>
      <c r="AA9">
        <v>-7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-76</v>
      </c>
      <c r="P10" s="88">
        <v>-7</v>
      </c>
      <c r="Q10" s="88">
        <v>0</v>
      </c>
      <c r="R10" s="88">
        <v>0</v>
      </c>
      <c r="S10" s="116">
        <v>0</v>
      </c>
      <c r="U10" s="115">
        <v>-83</v>
      </c>
      <c r="V10" s="116">
        <v>0</v>
      </c>
      <c r="W10">
        <v>0</v>
      </c>
      <c r="X10">
        <v>-76</v>
      </c>
      <c r="Y10">
        <v>0</v>
      </c>
      <c r="Z10">
        <v>0</v>
      </c>
      <c r="AA10">
        <v>-7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-71</v>
      </c>
      <c r="P11" s="88">
        <v>-5</v>
      </c>
      <c r="Q11" s="88">
        <v>0</v>
      </c>
      <c r="R11" s="88">
        <v>0</v>
      </c>
      <c r="S11" s="116">
        <v>0</v>
      </c>
      <c r="U11" s="115">
        <v>-76</v>
      </c>
      <c r="V11" s="116">
        <v>0</v>
      </c>
      <c r="W11">
        <v>0</v>
      </c>
      <c r="X11">
        <v>-71</v>
      </c>
      <c r="Y11">
        <v>0</v>
      </c>
      <c r="Z11">
        <v>0</v>
      </c>
      <c r="AA11">
        <v>-5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-76</v>
      </c>
      <c r="P12" s="88">
        <v>-11</v>
      </c>
      <c r="Q12" s="88">
        <v>0</v>
      </c>
      <c r="R12" s="88">
        <v>0</v>
      </c>
      <c r="S12" s="116">
        <v>0</v>
      </c>
      <c r="U12" s="115">
        <v>-87</v>
      </c>
      <c r="V12" s="116">
        <v>0</v>
      </c>
      <c r="W12">
        <v>0</v>
      </c>
      <c r="X12">
        <v>-76</v>
      </c>
      <c r="Y12">
        <v>0</v>
      </c>
      <c r="Z12">
        <v>0</v>
      </c>
      <c r="AA12">
        <v>-11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-81</v>
      </c>
      <c r="P13" s="88">
        <v>-17</v>
      </c>
      <c r="Q13" s="88">
        <v>0</v>
      </c>
      <c r="R13" s="88">
        <v>0</v>
      </c>
      <c r="S13" s="116">
        <v>0</v>
      </c>
      <c r="U13" s="115">
        <v>-98</v>
      </c>
      <c r="V13" s="116">
        <v>0</v>
      </c>
      <c r="W13">
        <v>0</v>
      </c>
      <c r="X13">
        <v>-81</v>
      </c>
      <c r="Y13">
        <v>0</v>
      </c>
      <c r="Z13">
        <v>0</v>
      </c>
      <c r="AA13">
        <v>-17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0.28999999999999998</v>
      </c>
      <c r="N14" s="115">
        <v>0</v>
      </c>
      <c r="O14" s="88">
        <v>-91</v>
      </c>
      <c r="P14" s="88">
        <v>0</v>
      </c>
      <c r="Q14" s="88">
        <v>0</v>
      </c>
      <c r="R14" s="88">
        <v>0</v>
      </c>
      <c r="S14" s="116">
        <v>0</v>
      </c>
      <c r="U14" s="115">
        <v>-91</v>
      </c>
      <c r="V14" s="116">
        <v>0.28999999999999998</v>
      </c>
      <c r="W14">
        <v>0</v>
      </c>
      <c r="X14">
        <v>-91</v>
      </c>
      <c r="Y14">
        <v>0</v>
      </c>
      <c r="Z14">
        <v>0.28999999999999998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-91</v>
      </c>
      <c r="P15" s="88">
        <v>0</v>
      </c>
      <c r="Q15" s="88">
        <v>0</v>
      </c>
      <c r="R15" s="88">
        <v>0</v>
      </c>
      <c r="S15" s="116">
        <v>0</v>
      </c>
      <c r="U15" s="115">
        <v>-91</v>
      </c>
      <c r="V15" s="116">
        <v>0</v>
      </c>
      <c r="W15">
        <v>0</v>
      </c>
      <c r="X15">
        <v>-91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-111</v>
      </c>
      <c r="P16" s="88">
        <v>0</v>
      </c>
      <c r="Q16" s="88">
        <v>0</v>
      </c>
      <c r="R16" s="88">
        <v>0</v>
      </c>
      <c r="S16" s="116">
        <v>0</v>
      </c>
      <c r="U16" s="115">
        <v>-111</v>
      </c>
      <c r="V16" s="116">
        <v>0</v>
      </c>
      <c r="W16">
        <v>0</v>
      </c>
      <c r="X16">
        <v>-111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0</v>
      </c>
      <c r="O17" s="88">
        <v>-116</v>
      </c>
      <c r="P17" s="88">
        <v>0</v>
      </c>
      <c r="Q17" s="88">
        <v>0</v>
      </c>
      <c r="R17" s="88">
        <v>0</v>
      </c>
      <c r="S17" s="116">
        <v>0</v>
      </c>
      <c r="U17" s="115">
        <v>-116</v>
      </c>
      <c r="V17" s="116">
        <v>0.48</v>
      </c>
      <c r="W17">
        <v>0</v>
      </c>
      <c r="X17">
        <v>-116</v>
      </c>
      <c r="Y17">
        <v>0</v>
      </c>
      <c r="Z17">
        <v>0.48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</v>
      </c>
      <c r="N18" s="115">
        <v>0</v>
      </c>
      <c r="O18" s="88">
        <v>-106</v>
      </c>
      <c r="P18" s="88">
        <v>0</v>
      </c>
      <c r="Q18" s="88">
        <v>0</v>
      </c>
      <c r="R18" s="88">
        <v>0</v>
      </c>
      <c r="S18" s="116">
        <v>0</v>
      </c>
      <c r="U18" s="115">
        <v>-106</v>
      </c>
      <c r="V18" s="116">
        <v>0.1</v>
      </c>
      <c r="W18">
        <v>0</v>
      </c>
      <c r="X18">
        <v>-106</v>
      </c>
      <c r="Y18">
        <v>0</v>
      </c>
      <c r="Z18">
        <v>0.1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6.1</v>
      </c>
      <c r="N19" s="115">
        <v>0</v>
      </c>
      <c r="O19" s="88">
        <v>-106</v>
      </c>
      <c r="P19" s="88">
        <v>0</v>
      </c>
      <c r="Q19" s="88">
        <v>0</v>
      </c>
      <c r="R19" s="88">
        <v>0</v>
      </c>
      <c r="S19" s="116">
        <v>0</v>
      </c>
      <c r="U19" s="115">
        <v>-106</v>
      </c>
      <c r="V19" s="116">
        <v>6.1</v>
      </c>
      <c r="W19">
        <v>0</v>
      </c>
      <c r="X19">
        <v>-106</v>
      </c>
      <c r="Y19">
        <v>0</v>
      </c>
      <c r="Z19">
        <v>6.1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2.81</v>
      </c>
      <c r="N20" s="115">
        <v>0</v>
      </c>
      <c r="O20" s="88">
        <v>-106</v>
      </c>
      <c r="P20" s="88">
        <v>0</v>
      </c>
      <c r="Q20" s="88">
        <v>0</v>
      </c>
      <c r="R20" s="88">
        <v>0</v>
      </c>
      <c r="S20" s="116">
        <v>0</v>
      </c>
      <c r="U20" s="115">
        <v>-106</v>
      </c>
      <c r="V20" s="116">
        <v>2.81</v>
      </c>
      <c r="W20">
        <v>0</v>
      </c>
      <c r="X20">
        <v>-106</v>
      </c>
      <c r="Y20">
        <v>0</v>
      </c>
      <c r="Z20">
        <v>2.81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4.26</v>
      </c>
      <c r="N21" s="115">
        <v>0</v>
      </c>
      <c r="O21" s="88">
        <v>-101</v>
      </c>
      <c r="P21" s="88">
        <v>0</v>
      </c>
      <c r="Q21" s="88">
        <v>0</v>
      </c>
      <c r="R21" s="88">
        <v>0</v>
      </c>
      <c r="S21" s="116">
        <v>0</v>
      </c>
      <c r="U21" s="115">
        <v>-101</v>
      </c>
      <c r="V21" s="116">
        <v>4.26</v>
      </c>
      <c r="W21">
        <v>0</v>
      </c>
      <c r="X21">
        <v>-101</v>
      </c>
      <c r="Y21">
        <v>0</v>
      </c>
      <c r="Z21">
        <v>4.26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3.97</v>
      </c>
      <c r="N22" s="115">
        <v>0</v>
      </c>
      <c r="O22" s="88">
        <v>-101</v>
      </c>
      <c r="P22" s="88">
        <v>0</v>
      </c>
      <c r="Q22" s="88">
        <v>0</v>
      </c>
      <c r="R22" s="88">
        <v>0</v>
      </c>
      <c r="S22" s="116">
        <v>0</v>
      </c>
      <c r="U22" s="115">
        <v>-101</v>
      </c>
      <c r="V22" s="116">
        <v>3.97</v>
      </c>
      <c r="W22">
        <v>0</v>
      </c>
      <c r="X22">
        <v>-101</v>
      </c>
      <c r="Y22">
        <v>0</v>
      </c>
      <c r="Z22">
        <v>3.97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-81</v>
      </c>
      <c r="P23" s="88">
        <v>-15</v>
      </c>
      <c r="Q23" s="88">
        <v>0</v>
      </c>
      <c r="R23" s="88">
        <v>0</v>
      </c>
      <c r="S23" s="116">
        <v>0</v>
      </c>
      <c r="U23" s="115">
        <v>-96</v>
      </c>
      <c r="V23" s="116">
        <v>0</v>
      </c>
      <c r="W23">
        <v>0</v>
      </c>
      <c r="X23">
        <v>-81</v>
      </c>
      <c r="Y23">
        <v>0</v>
      </c>
      <c r="Z23">
        <v>0</v>
      </c>
      <c r="AA23">
        <v>-15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5.81</v>
      </c>
      <c r="N24" s="115">
        <v>0</v>
      </c>
      <c r="O24" s="88">
        <v>-66</v>
      </c>
      <c r="P24" s="88">
        <v>-1</v>
      </c>
      <c r="Q24" s="88">
        <v>0</v>
      </c>
      <c r="R24" s="88">
        <v>0</v>
      </c>
      <c r="S24" s="116">
        <v>0</v>
      </c>
      <c r="U24" s="115">
        <v>-67</v>
      </c>
      <c r="V24" s="116">
        <v>5.81</v>
      </c>
      <c r="W24">
        <v>0</v>
      </c>
      <c r="X24">
        <v>-66</v>
      </c>
      <c r="Y24">
        <v>0</v>
      </c>
      <c r="Z24">
        <v>5.81</v>
      </c>
      <c r="AA24">
        <v>-1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6.01</v>
      </c>
      <c r="N25" s="115">
        <v>0</v>
      </c>
      <c r="O25" s="88">
        <v>-67</v>
      </c>
      <c r="P25" s="88">
        <v>0</v>
      </c>
      <c r="Q25" s="88">
        <v>0</v>
      </c>
      <c r="R25" s="88">
        <v>0</v>
      </c>
      <c r="S25" s="116">
        <v>0</v>
      </c>
      <c r="U25" s="115">
        <v>-67</v>
      </c>
      <c r="V25" s="116">
        <v>6.01</v>
      </c>
      <c r="W25">
        <v>0</v>
      </c>
      <c r="X25">
        <v>-67</v>
      </c>
      <c r="Y25">
        <v>0</v>
      </c>
      <c r="Z25">
        <v>6.01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8.43</v>
      </c>
      <c r="N26" s="115">
        <v>0</v>
      </c>
      <c r="O26" s="88">
        <v>-57</v>
      </c>
      <c r="P26" s="88">
        <v>0</v>
      </c>
      <c r="Q26" s="88">
        <v>0</v>
      </c>
      <c r="R26" s="88">
        <v>0</v>
      </c>
      <c r="S26" s="116">
        <v>0</v>
      </c>
      <c r="U26" s="115">
        <v>-57</v>
      </c>
      <c r="V26" s="116">
        <v>8.43</v>
      </c>
      <c r="W26">
        <v>0</v>
      </c>
      <c r="X26">
        <v>-57</v>
      </c>
      <c r="Y26">
        <v>0</v>
      </c>
      <c r="Z26">
        <v>8.43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</v>
      </c>
      <c r="N27" s="115">
        <v>0</v>
      </c>
      <c r="O27" s="88">
        <v>0</v>
      </c>
      <c r="P27" s="88">
        <v>-23</v>
      </c>
      <c r="Q27" s="88">
        <v>0</v>
      </c>
      <c r="R27" s="88">
        <v>0</v>
      </c>
      <c r="S27" s="116">
        <v>0</v>
      </c>
      <c r="U27" s="115">
        <v>-23</v>
      </c>
      <c r="V27" s="116">
        <v>3.2</v>
      </c>
      <c r="W27">
        <v>0</v>
      </c>
      <c r="X27">
        <v>0</v>
      </c>
      <c r="Y27">
        <v>0</v>
      </c>
      <c r="Z27">
        <v>3.2</v>
      </c>
      <c r="AA27">
        <v>-23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5.13</v>
      </c>
      <c r="N28" s="115">
        <v>0</v>
      </c>
      <c r="O28" s="88">
        <v>0</v>
      </c>
      <c r="P28" s="88">
        <v>-4</v>
      </c>
      <c r="Q28" s="88">
        <v>0</v>
      </c>
      <c r="R28" s="88">
        <v>0</v>
      </c>
      <c r="S28" s="116">
        <v>0</v>
      </c>
      <c r="U28" s="115">
        <v>-4</v>
      </c>
      <c r="V28" s="116">
        <v>5.13</v>
      </c>
      <c r="W28">
        <v>0</v>
      </c>
      <c r="X28">
        <v>0</v>
      </c>
      <c r="Y28">
        <v>0</v>
      </c>
      <c r="Z28">
        <v>5.13</v>
      </c>
      <c r="AA28">
        <v>-4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5.42</v>
      </c>
      <c r="W29">
        <v>0</v>
      </c>
      <c r="X29">
        <v>0</v>
      </c>
      <c r="Y29">
        <v>0</v>
      </c>
      <c r="Z29">
        <v>5.42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-7</v>
      </c>
      <c r="Q30" s="88">
        <v>0</v>
      </c>
      <c r="R30" s="88">
        <v>0</v>
      </c>
      <c r="S30" s="116">
        <v>0</v>
      </c>
      <c r="U30" s="115">
        <v>-7</v>
      </c>
      <c r="V30" s="116">
        <v>0</v>
      </c>
      <c r="W30">
        <v>0</v>
      </c>
      <c r="X30">
        <v>0</v>
      </c>
      <c r="Y30">
        <v>0</v>
      </c>
      <c r="Z30">
        <v>0</v>
      </c>
      <c r="AA30">
        <v>-7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5.91</v>
      </c>
      <c r="N31" s="115">
        <v>0</v>
      </c>
      <c r="O31" s="88">
        <v>0</v>
      </c>
      <c r="P31" s="88">
        <v>-6</v>
      </c>
      <c r="Q31" s="88">
        <v>0</v>
      </c>
      <c r="R31" s="88">
        <v>0</v>
      </c>
      <c r="S31" s="116">
        <v>0</v>
      </c>
      <c r="U31" s="115">
        <v>-6</v>
      </c>
      <c r="V31" s="116">
        <v>5.91</v>
      </c>
      <c r="W31">
        <v>0</v>
      </c>
      <c r="X31">
        <v>0</v>
      </c>
      <c r="Y31">
        <v>0</v>
      </c>
      <c r="Z31">
        <v>5.91</v>
      </c>
      <c r="AA31">
        <v>-6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4.3600000000000003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4.3600000000000003</v>
      </c>
      <c r="W32">
        <v>0</v>
      </c>
      <c r="X32">
        <v>0</v>
      </c>
      <c r="Y32">
        <v>0</v>
      </c>
      <c r="Z32">
        <v>4.3600000000000003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6.88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6.88</v>
      </c>
      <c r="W33">
        <v>0</v>
      </c>
      <c r="X33">
        <v>0</v>
      </c>
      <c r="Y33">
        <v>0</v>
      </c>
      <c r="Z33">
        <v>6.88</v>
      </c>
      <c r="AA33">
        <v>0</v>
      </c>
    </row>
    <row r="34" spans="7:27">
      <c r="G34" t="s">
        <v>76</v>
      </c>
      <c r="H34" s="115">
        <v>1.94</v>
      </c>
      <c r="I34" s="88">
        <v>0</v>
      </c>
      <c r="J34" s="88">
        <v>0</v>
      </c>
      <c r="K34" s="88">
        <v>0</v>
      </c>
      <c r="L34" s="88">
        <v>0</v>
      </c>
      <c r="M34" s="116">
        <v>3.19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5.13</v>
      </c>
      <c r="W34">
        <v>1.94</v>
      </c>
      <c r="X34">
        <v>0</v>
      </c>
      <c r="Y34">
        <v>0</v>
      </c>
      <c r="Z34">
        <v>3.19</v>
      </c>
      <c r="AA34">
        <v>0</v>
      </c>
    </row>
    <row r="35" spans="7:27">
      <c r="G35" t="s">
        <v>77</v>
      </c>
      <c r="H35" s="115">
        <v>12.59</v>
      </c>
      <c r="I35" s="88">
        <v>0</v>
      </c>
      <c r="J35" s="88">
        <v>0</v>
      </c>
      <c r="K35" s="88">
        <v>0</v>
      </c>
      <c r="L35" s="88">
        <v>0</v>
      </c>
      <c r="M35" s="116">
        <v>5.33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17.920000000000002</v>
      </c>
      <c r="W35">
        <v>12.59</v>
      </c>
      <c r="X35">
        <v>0</v>
      </c>
      <c r="Y35">
        <v>0</v>
      </c>
      <c r="Z35">
        <v>5.33</v>
      </c>
      <c r="AA35">
        <v>0</v>
      </c>
    </row>
    <row r="36" spans="7:27">
      <c r="G36" t="s">
        <v>78</v>
      </c>
      <c r="H36" s="115">
        <v>9.68</v>
      </c>
      <c r="I36" s="88">
        <v>0</v>
      </c>
      <c r="J36" s="88">
        <v>0</v>
      </c>
      <c r="K36" s="88">
        <v>0</v>
      </c>
      <c r="L36" s="88">
        <v>0</v>
      </c>
      <c r="M36" s="116">
        <v>6.3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15.98</v>
      </c>
      <c r="W36">
        <v>9.68</v>
      </c>
      <c r="X36">
        <v>0</v>
      </c>
      <c r="Y36">
        <v>0</v>
      </c>
      <c r="Z36">
        <v>6.3</v>
      </c>
      <c r="AA36">
        <v>0</v>
      </c>
    </row>
    <row r="37" spans="7:27">
      <c r="G37" t="s">
        <v>79</v>
      </c>
      <c r="H37" s="115">
        <v>12.59</v>
      </c>
      <c r="I37" s="88">
        <v>0</v>
      </c>
      <c r="J37" s="88">
        <v>0</v>
      </c>
      <c r="K37" s="88">
        <v>0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12.69</v>
      </c>
      <c r="W37">
        <v>12.59</v>
      </c>
      <c r="X37">
        <v>0</v>
      </c>
      <c r="Y37">
        <v>0</v>
      </c>
      <c r="Z37">
        <v>0.1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6.68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6.68</v>
      </c>
      <c r="W38">
        <v>0</v>
      </c>
      <c r="X38">
        <v>0</v>
      </c>
      <c r="Y38">
        <v>0</v>
      </c>
      <c r="Z38">
        <v>6.68</v>
      </c>
      <c r="AA38">
        <v>0</v>
      </c>
    </row>
    <row r="39" spans="7:27">
      <c r="G39" t="s">
        <v>81</v>
      </c>
      <c r="H39" s="115">
        <v>10.65</v>
      </c>
      <c r="I39" s="88">
        <v>0</v>
      </c>
      <c r="J39" s="88">
        <v>0</v>
      </c>
      <c r="K39" s="88">
        <v>0</v>
      </c>
      <c r="L39" s="88">
        <v>0</v>
      </c>
      <c r="M39" s="116">
        <v>5.62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16.27</v>
      </c>
      <c r="W39">
        <v>10.65</v>
      </c>
      <c r="X39">
        <v>0</v>
      </c>
      <c r="Y39">
        <v>0</v>
      </c>
      <c r="Z39">
        <v>5.62</v>
      </c>
      <c r="AA39">
        <v>0</v>
      </c>
    </row>
    <row r="40" spans="7:27">
      <c r="G40" t="s">
        <v>82</v>
      </c>
      <c r="H40" s="115">
        <v>10.65</v>
      </c>
      <c r="I40" s="88">
        <v>0</v>
      </c>
      <c r="J40" s="88">
        <v>0</v>
      </c>
      <c r="K40" s="88">
        <v>0</v>
      </c>
      <c r="L40" s="88">
        <v>0</v>
      </c>
      <c r="M40" s="116">
        <v>8.7200000000000006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19.37</v>
      </c>
      <c r="W40">
        <v>10.65</v>
      </c>
      <c r="X40">
        <v>0</v>
      </c>
      <c r="Y40">
        <v>0</v>
      </c>
      <c r="Z40">
        <v>8.7200000000000006</v>
      </c>
      <c r="AA40">
        <v>0</v>
      </c>
    </row>
    <row r="41" spans="7:27">
      <c r="G41" t="s">
        <v>83</v>
      </c>
      <c r="H41" s="115">
        <v>12.6</v>
      </c>
      <c r="I41" s="88">
        <v>0</v>
      </c>
      <c r="J41" s="88">
        <v>0</v>
      </c>
      <c r="K41" s="88">
        <v>0</v>
      </c>
      <c r="L41" s="88">
        <v>0</v>
      </c>
      <c r="M41" s="116">
        <v>4.84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17.440000000000001</v>
      </c>
      <c r="W41">
        <v>12.6</v>
      </c>
      <c r="X41">
        <v>0</v>
      </c>
      <c r="Y41">
        <v>0</v>
      </c>
      <c r="Z41">
        <v>4.84</v>
      </c>
      <c r="AA41">
        <v>0</v>
      </c>
    </row>
    <row r="42" spans="7:27">
      <c r="G42" t="s">
        <v>84</v>
      </c>
      <c r="H42" s="115">
        <v>11.62</v>
      </c>
      <c r="I42" s="88">
        <v>0</v>
      </c>
      <c r="J42" s="88">
        <v>0</v>
      </c>
      <c r="K42" s="88">
        <v>0</v>
      </c>
      <c r="L42" s="88">
        <v>0</v>
      </c>
      <c r="M42" s="116">
        <v>5.04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16.66</v>
      </c>
      <c r="W42">
        <v>11.62</v>
      </c>
      <c r="X42">
        <v>0</v>
      </c>
      <c r="Y42">
        <v>0</v>
      </c>
      <c r="Z42">
        <v>5.04</v>
      </c>
      <c r="AA42">
        <v>0</v>
      </c>
    </row>
    <row r="43" spans="7:27">
      <c r="G43" t="s">
        <v>85</v>
      </c>
      <c r="H43" s="115">
        <v>13.56</v>
      </c>
      <c r="I43" s="88">
        <v>0</v>
      </c>
      <c r="J43" s="88">
        <v>0</v>
      </c>
      <c r="K43" s="88">
        <v>0</v>
      </c>
      <c r="L43" s="88">
        <v>0</v>
      </c>
      <c r="M43" s="116">
        <v>2.91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16.47</v>
      </c>
      <c r="W43">
        <v>13.56</v>
      </c>
      <c r="X43">
        <v>0</v>
      </c>
      <c r="Y43">
        <v>0</v>
      </c>
      <c r="Z43">
        <v>2.91</v>
      </c>
      <c r="AA43">
        <v>0</v>
      </c>
    </row>
    <row r="44" spans="7:27">
      <c r="G44" t="s">
        <v>86</v>
      </c>
      <c r="H44" s="115">
        <v>12.59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12.59</v>
      </c>
      <c r="W44">
        <v>12.59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10.66</v>
      </c>
      <c r="I45" s="88">
        <v>0</v>
      </c>
      <c r="J45" s="88">
        <v>0</v>
      </c>
      <c r="K45" s="88">
        <v>0</v>
      </c>
      <c r="L45" s="88">
        <v>0</v>
      </c>
      <c r="M45" s="116">
        <v>1.26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11.92</v>
      </c>
      <c r="W45">
        <v>10.66</v>
      </c>
      <c r="X45">
        <v>0</v>
      </c>
      <c r="Y45">
        <v>0</v>
      </c>
      <c r="Z45">
        <v>1.26</v>
      </c>
      <c r="AA45">
        <v>0</v>
      </c>
    </row>
    <row r="46" spans="7:27">
      <c r="G46" t="s">
        <v>88</v>
      </c>
      <c r="H46" s="115">
        <v>12.59</v>
      </c>
      <c r="I46" s="88">
        <v>0</v>
      </c>
      <c r="J46" s="88">
        <v>0</v>
      </c>
      <c r="K46" s="88">
        <v>0</v>
      </c>
      <c r="L46" s="88">
        <v>0</v>
      </c>
      <c r="M46" s="116">
        <v>0.97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13.56</v>
      </c>
      <c r="W46">
        <v>12.59</v>
      </c>
      <c r="X46">
        <v>0</v>
      </c>
      <c r="Y46">
        <v>0</v>
      </c>
      <c r="Z46">
        <v>0.97</v>
      </c>
      <c r="AA46">
        <v>0</v>
      </c>
    </row>
    <row r="47" spans="7:27">
      <c r="G47" t="s">
        <v>89</v>
      </c>
      <c r="H47" s="115">
        <v>13.56</v>
      </c>
      <c r="I47" s="88">
        <v>0</v>
      </c>
      <c r="J47" s="88">
        <v>0</v>
      </c>
      <c r="K47" s="88">
        <v>0</v>
      </c>
      <c r="L47" s="88">
        <v>0</v>
      </c>
      <c r="M47" s="116">
        <v>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16.559999999999999</v>
      </c>
      <c r="W47">
        <v>13.56</v>
      </c>
      <c r="X47">
        <v>0</v>
      </c>
      <c r="Y47">
        <v>0</v>
      </c>
      <c r="Z47">
        <v>3</v>
      </c>
      <c r="AA47">
        <v>0</v>
      </c>
    </row>
    <row r="48" spans="7:27">
      <c r="G48" t="s">
        <v>90</v>
      </c>
      <c r="H48" s="115">
        <v>12.59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12.59</v>
      </c>
      <c r="W48">
        <v>12.59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13.57</v>
      </c>
      <c r="I49" s="88">
        <v>0</v>
      </c>
      <c r="J49" s="88">
        <v>0</v>
      </c>
      <c r="K49" s="88">
        <v>0</v>
      </c>
      <c r="L49" s="88">
        <v>0</v>
      </c>
      <c r="M49" s="116">
        <v>0.77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14.34</v>
      </c>
      <c r="W49">
        <v>13.57</v>
      </c>
      <c r="X49">
        <v>0</v>
      </c>
      <c r="Y49">
        <v>0</v>
      </c>
      <c r="Z49">
        <v>0.77</v>
      </c>
      <c r="AA49">
        <v>0</v>
      </c>
    </row>
    <row r="50" spans="7:27">
      <c r="G50" t="s">
        <v>92</v>
      </c>
      <c r="H50" s="115">
        <v>12.59</v>
      </c>
      <c r="I50" s="88">
        <v>0</v>
      </c>
      <c r="J50" s="88">
        <v>0</v>
      </c>
      <c r="K50" s="88">
        <v>0</v>
      </c>
      <c r="L50" s="88">
        <v>0</v>
      </c>
      <c r="M50" s="116">
        <v>3.49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16.079999999999998</v>
      </c>
      <c r="W50">
        <v>12.59</v>
      </c>
      <c r="X50">
        <v>0</v>
      </c>
      <c r="Y50">
        <v>0</v>
      </c>
      <c r="Z50">
        <v>3.49</v>
      </c>
      <c r="AA50">
        <v>0</v>
      </c>
    </row>
    <row r="51" spans="7:27">
      <c r="G51" t="s">
        <v>93</v>
      </c>
      <c r="H51" s="115">
        <v>1.94</v>
      </c>
      <c r="I51" s="88">
        <v>0</v>
      </c>
      <c r="J51" s="88">
        <v>0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2.42</v>
      </c>
      <c r="W51">
        <v>1.94</v>
      </c>
      <c r="X51">
        <v>0</v>
      </c>
      <c r="Y51">
        <v>0</v>
      </c>
      <c r="Z51">
        <v>0.48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2.91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2.91</v>
      </c>
      <c r="W52">
        <v>0</v>
      </c>
      <c r="X52">
        <v>0</v>
      </c>
      <c r="Y52">
        <v>0</v>
      </c>
      <c r="Z52">
        <v>2.91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0.57999999999999996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0.57999999999999996</v>
      </c>
      <c r="W53">
        <v>0</v>
      </c>
      <c r="X53">
        <v>0</v>
      </c>
      <c r="Y53">
        <v>0</v>
      </c>
      <c r="Z53">
        <v>0.57999999999999996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6.88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6.88</v>
      </c>
      <c r="W54">
        <v>0</v>
      </c>
      <c r="X54">
        <v>0</v>
      </c>
      <c r="Y54">
        <v>0</v>
      </c>
      <c r="Z54">
        <v>6.88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2.0299999999999998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2.0299999999999998</v>
      </c>
      <c r="W55">
        <v>0</v>
      </c>
      <c r="X55">
        <v>0</v>
      </c>
      <c r="Y55">
        <v>0</v>
      </c>
      <c r="Z55">
        <v>2.0299999999999998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4.6500000000000004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4.6500000000000004</v>
      </c>
      <c r="W56">
        <v>0</v>
      </c>
      <c r="X56">
        <v>0</v>
      </c>
      <c r="Y56">
        <v>0</v>
      </c>
      <c r="Z56">
        <v>4.6500000000000004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4.46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4.46</v>
      </c>
      <c r="W57">
        <v>0</v>
      </c>
      <c r="X57">
        <v>0</v>
      </c>
      <c r="Y57">
        <v>0</v>
      </c>
      <c r="Z57">
        <v>4.46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2.62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2.62</v>
      </c>
      <c r="W59">
        <v>0</v>
      </c>
      <c r="X59">
        <v>0</v>
      </c>
      <c r="Y59">
        <v>0</v>
      </c>
      <c r="Z59">
        <v>2.62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4.07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4.07</v>
      </c>
      <c r="W60">
        <v>0</v>
      </c>
      <c r="X60">
        <v>0</v>
      </c>
      <c r="Y60">
        <v>0</v>
      </c>
      <c r="Z60">
        <v>4.07</v>
      </c>
      <c r="AA60">
        <v>0</v>
      </c>
    </row>
    <row r="61" spans="7:27">
      <c r="G61" t="s">
        <v>103</v>
      </c>
      <c r="H61" s="115">
        <v>1.94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11.62</v>
      </c>
      <c r="W61">
        <v>1.94</v>
      </c>
      <c r="X61">
        <v>0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9.68</v>
      </c>
      <c r="I62" s="88">
        <v>0</v>
      </c>
      <c r="J62" s="88">
        <v>0</v>
      </c>
      <c r="K62" s="88">
        <v>0</v>
      </c>
      <c r="L62" s="88">
        <v>0</v>
      </c>
      <c r="M62" s="116">
        <v>4.17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13.85</v>
      </c>
      <c r="W62">
        <v>9.68</v>
      </c>
      <c r="X62">
        <v>0</v>
      </c>
      <c r="Y62">
        <v>0</v>
      </c>
      <c r="Z62">
        <v>4.17</v>
      </c>
      <c r="AA62">
        <v>0</v>
      </c>
    </row>
    <row r="63" spans="7:27">
      <c r="G63" t="s">
        <v>105</v>
      </c>
      <c r="H63" s="115">
        <v>11.62</v>
      </c>
      <c r="I63" s="88">
        <v>0</v>
      </c>
      <c r="J63" s="88">
        <v>0</v>
      </c>
      <c r="K63" s="88">
        <v>0</v>
      </c>
      <c r="L63" s="88">
        <v>0</v>
      </c>
      <c r="M63" s="116">
        <v>4.07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15.69</v>
      </c>
      <c r="W63">
        <v>11.62</v>
      </c>
      <c r="X63">
        <v>0</v>
      </c>
      <c r="Y63">
        <v>0</v>
      </c>
      <c r="Z63">
        <v>4.07</v>
      </c>
      <c r="AA63">
        <v>0</v>
      </c>
    </row>
    <row r="64" spans="7:27">
      <c r="G64" t="s">
        <v>106</v>
      </c>
      <c r="H64" s="115">
        <v>12.6</v>
      </c>
      <c r="I64" s="88">
        <v>0</v>
      </c>
      <c r="J64" s="88">
        <v>0</v>
      </c>
      <c r="K64" s="88">
        <v>0</v>
      </c>
      <c r="L64" s="88">
        <v>0</v>
      </c>
      <c r="M64" s="116">
        <v>4.84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17.440000000000001</v>
      </c>
      <c r="W64">
        <v>12.6</v>
      </c>
      <c r="X64">
        <v>0</v>
      </c>
      <c r="Y64">
        <v>0</v>
      </c>
      <c r="Z64">
        <v>4.84</v>
      </c>
      <c r="AA64">
        <v>0</v>
      </c>
    </row>
    <row r="65" spans="7:27">
      <c r="G65" t="s">
        <v>107</v>
      </c>
      <c r="H65" s="115">
        <v>9.69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9.69</v>
      </c>
      <c r="W65">
        <v>9.69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12.59</v>
      </c>
      <c r="I66" s="88">
        <v>0</v>
      </c>
      <c r="J66" s="88">
        <v>0</v>
      </c>
      <c r="K66" s="88">
        <v>0</v>
      </c>
      <c r="L66" s="88">
        <v>0</v>
      </c>
      <c r="M66" s="116">
        <v>1.84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14.43</v>
      </c>
      <c r="W66">
        <v>12.59</v>
      </c>
      <c r="X66">
        <v>0</v>
      </c>
      <c r="Y66">
        <v>0</v>
      </c>
      <c r="Z66">
        <v>1.84</v>
      </c>
      <c r="AA66">
        <v>0</v>
      </c>
    </row>
    <row r="67" spans="7:27">
      <c r="G67" t="s">
        <v>109</v>
      </c>
      <c r="H67" s="115">
        <v>10.66</v>
      </c>
      <c r="I67" s="88">
        <v>0</v>
      </c>
      <c r="J67" s="88">
        <v>0</v>
      </c>
      <c r="K67" s="88">
        <v>0</v>
      </c>
      <c r="L67" s="88">
        <v>0</v>
      </c>
      <c r="M67" s="116">
        <v>3.58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14.24</v>
      </c>
      <c r="W67">
        <v>10.66</v>
      </c>
      <c r="X67">
        <v>0</v>
      </c>
      <c r="Y67">
        <v>0</v>
      </c>
      <c r="Z67">
        <v>3.58</v>
      </c>
      <c r="AA67">
        <v>0</v>
      </c>
    </row>
    <row r="68" spans="7:27">
      <c r="G68" t="s">
        <v>110</v>
      </c>
      <c r="H68" s="115">
        <v>11.62</v>
      </c>
      <c r="I68" s="88">
        <v>0</v>
      </c>
      <c r="J68" s="88">
        <v>0</v>
      </c>
      <c r="K68" s="88">
        <v>0</v>
      </c>
      <c r="L68" s="88">
        <v>0</v>
      </c>
      <c r="M68" s="116">
        <v>9.69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21.31</v>
      </c>
      <c r="W68">
        <v>11.62</v>
      </c>
      <c r="X68">
        <v>0</v>
      </c>
      <c r="Y68">
        <v>0</v>
      </c>
      <c r="Z68">
        <v>9.69</v>
      </c>
      <c r="AA68">
        <v>0</v>
      </c>
    </row>
    <row r="69" spans="7:27">
      <c r="G69" t="s">
        <v>111</v>
      </c>
      <c r="H69" s="115">
        <v>10.65</v>
      </c>
      <c r="I69" s="88">
        <v>0</v>
      </c>
      <c r="J69" s="88">
        <v>0</v>
      </c>
      <c r="K69" s="88">
        <v>0</v>
      </c>
      <c r="L69" s="88">
        <v>0</v>
      </c>
      <c r="M69" s="116">
        <v>5.62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16.27</v>
      </c>
      <c r="W69">
        <v>10.65</v>
      </c>
      <c r="X69">
        <v>0</v>
      </c>
      <c r="Y69">
        <v>0</v>
      </c>
      <c r="Z69">
        <v>5.62</v>
      </c>
      <c r="AA69">
        <v>0</v>
      </c>
    </row>
    <row r="70" spans="7:27">
      <c r="G70" t="s">
        <v>112</v>
      </c>
      <c r="H70" s="115">
        <v>9.68</v>
      </c>
      <c r="I70" s="88">
        <v>0</v>
      </c>
      <c r="J70" s="88">
        <v>0</v>
      </c>
      <c r="K70" s="88">
        <v>0</v>
      </c>
      <c r="L70" s="88">
        <v>0</v>
      </c>
      <c r="M70" s="116">
        <v>4.46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14.14</v>
      </c>
      <c r="W70">
        <v>9.68</v>
      </c>
      <c r="X70">
        <v>0</v>
      </c>
      <c r="Y70">
        <v>0</v>
      </c>
      <c r="Z70">
        <v>4.46</v>
      </c>
      <c r="AA70">
        <v>0</v>
      </c>
    </row>
    <row r="71" spans="7:27">
      <c r="G71" t="s">
        <v>113</v>
      </c>
      <c r="H71" s="115">
        <v>13.56</v>
      </c>
      <c r="I71" s="88">
        <v>0</v>
      </c>
      <c r="J71" s="88">
        <v>0</v>
      </c>
      <c r="K71" s="88">
        <v>0</v>
      </c>
      <c r="L71" s="88">
        <v>0</v>
      </c>
      <c r="M71" s="116">
        <v>9.69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23.25</v>
      </c>
      <c r="W71">
        <v>13.56</v>
      </c>
      <c r="X71">
        <v>0</v>
      </c>
      <c r="Y71">
        <v>0</v>
      </c>
      <c r="Z71">
        <v>9.69</v>
      </c>
      <c r="AA71">
        <v>0</v>
      </c>
    </row>
    <row r="72" spans="7:27">
      <c r="G72" t="s">
        <v>114</v>
      </c>
      <c r="H72" s="115">
        <v>13.57</v>
      </c>
      <c r="I72" s="88">
        <v>0</v>
      </c>
      <c r="J72" s="88">
        <v>0</v>
      </c>
      <c r="K72" s="88">
        <v>0</v>
      </c>
      <c r="L72" s="88">
        <v>0</v>
      </c>
      <c r="M72" s="116">
        <v>0.19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13.76</v>
      </c>
      <c r="W72">
        <v>13.57</v>
      </c>
      <c r="X72">
        <v>0</v>
      </c>
      <c r="Y72">
        <v>0</v>
      </c>
      <c r="Z72">
        <v>0.19</v>
      </c>
      <c r="AA72">
        <v>0</v>
      </c>
    </row>
    <row r="73" spans="7:27">
      <c r="G73" t="s">
        <v>115</v>
      </c>
      <c r="H73" s="115">
        <v>11.62</v>
      </c>
      <c r="I73" s="88">
        <v>58.13</v>
      </c>
      <c r="J73" s="88">
        <v>0</v>
      </c>
      <c r="K73" s="88">
        <v>0</v>
      </c>
      <c r="L73" s="88">
        <v>0</v>
      </c>
      <c r="M73" s="116">
        <v>5.13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74.88</v>
      </c>
      <c r="W73">
        <v>11.62</v>
      </c>
      <c r="X73">
        <v>58.13</v>
      </c>
      <c r="Y73">
        <v>0</v>
      </c>
      <c r="Z73">
        <v>5.13</v>
      </c>
      <c r="AA73">
        <v>0</v>
      </c>
    </row>
    <row r="74" spans="7:27">
      <c r="G74" t="s">
        <v>116</v>
      </c>
      <c r="H74" s="115">
        <v>65.87</v>
      </c>
      <c r="I74" s="88">
        <v>96.87</v>
      </c>
      <c r="J74" s="88">
        <v>0</v>
      </c>
      <c r="K74" s="88">
        <v>0</v>
      </c>
      <c r="L74" s="88">
        <v>0</v>
      </c>
      <c r="M74" s="116">
        <v>3.97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166.71</v>
      </c>
      <c r="W74">
        <v>65.87</v>
      </c>
      <c r="X74">
        <v>96.87</v>
      </c>
      <c r="Y74">
        <v>0</v>
      </c>
      <c r="Z74">
        <v>3.97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2.81</v>
      </c>
      <c r="L75" s="88">
        <v>0</v>
      </c>
      <c r="M75" s="116">
        <v>9.69</v>
      </c>
      <c r="N75" s="115">
        <v>0</v>
      </c>
      <c r="O75" s="88">
        <v>0</v>
      </c>
      <c r="P75" s="88">
        <v>-122</v>
      </c>
      <c r="Q75" s="88">
        <v>0</v>
      </c>
      <c r="R75" s="88">
        <v>0</v>
      </c>
      <c r="S75" s="116">
        <v>0</v>
      </c>
      <c r="U75" s="115">
        <v>-122</v>
      </c>
      <c r="V75" s="116">
        <v>12.5</v>
      </c>
      <c r="W75">
        <v>0</v>
      </c>
      <c r="X75">
        <v>0</v>
      </c>
      <c r="Y75">
        <v>2.81</v>
      </c>
      <c r="Z75">
        <v>9.69</v>
      </c>
      <c r="AA75">
        <v>-122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4.2699999999999996</v>
      </c>
      <c r="L76" s="88">
        <v>0</v>
      </c>
      <c r="M76" s="116">
        <v>3.29</v>
      </c>
      <c r="N76" s="115">
        <v>0</v>
      </c>
      <c r="O76" s="88">
        <v>0</v>
      </c>
      <c r="P76" s="88">
        <v>-118</v>
      </c>
      <c r="Q76" s="88">
        <v>0</v>
      </c>
      <c r="R76" s="88">
        <v>0</v>
      </c>
      <c r="S76" s="116">
        <v>0</v>
      </c>
      <c r="U76" s="115">
        <v>-118</v>
      </c>
      <c r="V76" s="116">
        <v>7.56</v>
      </c>
      <c r="W76">
        <v>0</v>
      </c>
      <c r="X76">
        <v>0</v>
      </c>
      <c r="Y76">
        <v>4.2699999999999996</v>
      </c>
      <c r="Z76">
        <v>3.29</v>
      </c>
      <c r="AA76">
        <v>-118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12.98</v>
      </c>
      <c r="L77" s="88">
        <v>0</v>
      </c>
      <c r="M77" s="116">
        <v>3.1</v>
      </c>
      <c r="N77" s="115">
        <v>0</v>
      </c>
      <c r="O77" s="88">
        <v>0</v>
      </c>
      <c r="P77" s="88">
        <v>-123</v>
      </c>
      <c r="Q77" s="88">
        <v>0</v>
      </c>
      <c r="R77" s="88">
        <v>0</v>
      </c>
      <c r="S77" s="116">
        <v>0</v>
      </c>
      <c r="U77" s="115">
        <v>-123</v>
      </c>
      <c r="V77" s="116">
        <v>16.079999999999998</v>
      </c>
      <c r="W77">
        <v>0</v>
      </c>
      <c r="X77">
        <v>0</v>
      </c>
      <c r="Y77">
        <v>12.98</v>
      </c>
      <c r="Z77">
        <v>3.1</v>
      </c>
      <c r="AA77">
        <v>-123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15.7</v>
      </c>
      <c r="L78" s="88">
        <v>0</v>
      </c>
      <c r="M78" s="116">
        <v>2.5099999999999998</v>
      </c>
      <c r="N78" s="115">
        <v>0</v>
      </c>
      <c r="O78" s="88">
        <v>0</v>
      </c>
      <c r="P78" s="88">
        <v>-155</v>
      </c>
      <c r="Q78" s="88">
        <v>0</v>
      </c>
      <c r="R78" s="88">
        <v>0</v>
      </c>
      <c r="S78" s="116">
        <v>0</v>
      </c>
      <c r="U78" s="115">
        <v>-155</v>
      </c>
      <c r="V78" s="116">
        <v>18.21</v>
      </c>
      <c r="W78">
        <v>0</v>
      </c>
      <c r="X78">
        <v>0</v>
      </c>
      <c r="Y78">
        <v>15.7</v>
      </c>
      <c r="Z78">
        <v>2.5099999999999998</v>
      </c>
      <c r="AA78">
        <v>-155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34</v>
      </c>
      <c r="L79" s="88">
        <v>0</v>
      </c>
      <c r="M79" s="116">
        <v>0</v>
      </c>
      <c r="N79" s="115">
        <v>0</v>
      </c>
      <c r="O79" s="88">
        <v>0</v>
      </c>
      <c r="P79" s="88">
        <v>-187</v>
      </c>
      <c r="Q79" s="88">
        <v>0</v>
      </c>
      <c r="R79" s="88">
        <v>0</v>
      </c>
      <c r="S79" s="116">
        <v>0</v>
      </c>
      <c r="U79" s="115">
        <v>-187</v>
      </c>
      <c r="V79" s="116">
        <v>34</v>
      </c>
      <c r="W79">
        <v>0</v>
      </c>
      <c r="X79">
        <v>0</v>
      </c>
      <c r="Y79">
        <v>34</v>
      </c>
      <c r="Z79">
        <v>0</v>
      </c>
      <c r="AA79">
        <v>-187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6.2</v>
      </c>
      <c r="L80" s="88">
        <v>0</v>
      </c>
      <c r="M80" s="116">
        <v>5.42</v>
      </c>
      <c r="N80" s="115">
        <v>0</v>
      </c>
      <c r="O80" s="88">
        <v>0</v>
      </c>
      <c r="P80" s="88">
        <v>-203</v>
      </c>
      <c r="Q80" s="88">
        <v>0</v>
      </c>
      <c r="R80" s="88">
        <v>0</v>
      </c>
      <c r="S80" s="116">
        <v>0</v>
      </c>
      <c r="U80" s="115">
        <v>-203</v>
      </c>
      <c r="V80" s="116">
        <v>11.62</v>
      </c>
      <c r="W80">
        <v>0</v>
      </c>
      <c r="X80">
        <v>0</v>
      </c>
      <c r="Y80">
        <v>6.2</v>
      </c>
      <c r="Z80">
        <v>5.42</v>
      </c>
      <c r="AA80">
        <v>-203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5.81</v>
      </c>
      <c r="N81" s="115">
        <v>0</v>
      </c>
      <c r="O81" s="88">
        <v>0</v>
      </c>
      <c r="P81" s="88">
        <v>-208</v>
      </c>
      <c r="Q81" s="88">
        <v>0</v>
      </c>
      <c r="R81" s="88">
        <v>0</v>
      </c>
      <c r="S81" s="116">
        <v>0</v>
      </c>
      <c r="U81" s="115">
        <v>-208</v>
      </c>
      <c r="V81" s="116">
        <v>5.81</v>
      </c>
      <c r="W81">
        <v>0</v>
      </c>
      <c r="X81">
        <v>0</v>
      </c>
      <c r="Y81">
        <v>0</v>
      </c>
      <c r="Z81">
        <v>5.81</v>
      </c>
      <c r="AA81">
        <v>-208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8.43</v>
      </c>
      <c r="N82" s="115">
        <v>0</v>
      </c>
      <c r="O82" s="88">
        <v>0</v>
      </c>
      <c r="P82" s="88">
        <v>-52</v>
      </c>
      <c r="Q82" s="88">
        <v>0</v>
      </c>
      <c r="R82" s="88">
        <v>0</v>
      </c>
      <c r="S82" s="116">
        <v>0</v>
      </c>
      <c r="U82" s="115">
        <v>-52</v>
      </c>
      <c r="V82" s="116">
        <v>8.43</v>
      </c>
      <c r="W82">
        <v>0</v>
      </c>
      <c r="X82">
        <v>0</v>
      </c>
      <c r="Y82">
        <v>0</v>
      </c>
      <c r="Z82">
        <v>8.43</v>
      </c>
      <c r="AA82">
        <v>-52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7.36</v>
      </c>
      <c r="N83" s="115">
        <v>0</v>
      </c>
      <c r="O83" s="88">
        <v>0</v>
      </c>
      <c r="P83" s="88">
        <v>-14</v>
      </c>
      <c r="Q83" s="88">
        <v>0</v>
      </c>
      <c r="R83" s="88">
        <v>0</v>
      </c>
      <c r="S83" s="116">
        <v>0</v>
      </c>
      <c r="U83" s="115">
        <v>-14</v>
      </c>
      <c r="V83" s="116">
        <v>7.36</v>
      </c>
      <c r="W83">
        <v>0</v>
      </c>
      <c r="X83">
        <v>0</v>
      </c>
      <c r="Y83">
        <v>0</v>
      </c>
      <c r="Z83">
        <v>7.36</v>
      </c>
      <c r="AA83">
        <v>-14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6.78</v>
      </c>
      <c r="N84" s="115">
        <v>0</v>
      </c>
      <c r="O84" s="88">
        <v>-23</v>
      </c>
      <c r="P84" s="88">
        <v>-32</v>
      </c>
      <c r="Q84" s="88">
        <v>0</v>
      </c>
      <c r="R84" s="88">
        <v>0</v>
      </c>
      <c r="S84" s="116">
        <v>0</v>
      </c>
      <c r="U84" s="115">
        <v>-55</v>
      </c>
      <c r="V84" s="116">
        <v>6.78</v>
      </c>
      <c r="W84">
        <v>0</v>
      </c>
      <c r="X84">
        <v>-23</v>
      </c>
      <c r="Y84">
        <v>0</v>
      </c>
      <c r="Z84">
        <v>6.78</v>
      </c>
      <c r="AA84">
        <v>-32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7.36</v>
      </c>
      <c r="N85" s="115">
        <v>0</v>
      </c>
      <c r="O85" s="88">
        <v>-53</v>
      </c>
      <c r="P85" s="88">
        <v>-16</v>
      </c>
      <c r="Q85" s="88">
        <v>0</v>
      </c>
      <c r="R85" s="88">
        <v>0</v>
      </c>
      <c r="S85" s="116">
        <v>0</v>
      </c>
      <c r="U85" s="115">
        <v>-69</v>
      </c>
      <c r="V85" s="116">
        <v>7.36</v>
      </c>
      <c r="W85">
        <v>0</v>
      </c>
      <c r="X85">
        <v>-53</v>
      </c>
      <c r="Y85">
        <v>0</v>
      </c>
      <c r="Z85">
        <v>7.36</v>
      </c>
      <c r="AA85">
        <v>-16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</v>
      </c>
      <c r="N86" s="115">
        <v>0</v>
      </c>
      <c r="O86" s="88">
        <v>-93</v>
      </c>
      <c r="P86" s="88">
        <v>-3</v>
      </c>
      <c r="Q86" s="88">
        <v>0</v>
      </c>
      <c r="R86" s="88">
        <v>0</v>
      </c>
      <c r="S86" s="116">
        <v>0</v>
      </c>
      <c r="U86" s="115">
        <v>-96</v>
      </c>
      <c r="V86" s="116">
        <v>0.1</v>
      </c>
      <c r="W86">
        <v>0</v>
      </c>
      <c r="X86">
        <v>-93</v>
      </c>
      <c r="Y86">
        <v>0</v>
      </c>
      <c r="Z86">
        <v>0.1</v>
      </c>
      <c r="AA86">
        <v>-3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7.56</v>
      </c>
      <c r="N87" s="115">
        <v>0</v>
      </c>
      <c r="O87" s="88">
        <v>0</v>
      </c>
      <c r="P87" s="88">
        <v>-155</v>
      </c>
      <c r="Q87" s="88">
        <v>0</v>
      </c>
      <c r="R87" s="88">
        <v>0</v>
      </c>
      <c r="S87" s="116">
        <v>0</v>
      </c>
      <c r="U87" s="115">
        <v>-155</v>
      </c>
      <c r="V87" s="116">
        <v>7.56</v>
      </c>
      <c r="W87">
        <v>0</v>
      </c>
      <c r="X87">
        <v>0</v>
      </c>
      <c r="Y87">
        <v>0</v>
      </c>
      <c r="Z87">
        <v>7.56</v>
      </c>
      <c r="AA87">
        <v>-155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6.88</v>
      </c>
      <c r="N88" s="115">
        <v>0</v>
      </c>
      <c r="O88" s="88">
        <v>-3</v>
      </c>
      <c r="P88" s="88">
        <v>-174</v>
      </c>
      <c r="Q88" s="88">
        <v>0</v>
      </c>
      <c r="R88" s="88">
        <v>0</v>
      </c>
      <c r="S88" s="116">
        <v>0</v>
      </c>
      <c r="U88" s="115">
        <v>-177</v>
      </c>
      <c r="V88" s="116">
        <v>6.88</v>
      </c>
      <c r="W88">
        <v>0</v>
      </c>
      <c r="X88">
        <v>-3</v>
      </c>
      <c r="Y88">
        <v>0</v>
      </c>
      <c r="Z88">
        <v>6.88</v>
      </c>
      <c r="AA88">
        <v>-174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8.43</v>
      </c>
      <c r="N89" s="115">
        <v>0</v>
      </c>
      <c r="O89" s="88">
        <v>-18</v>
      </c>
      <c r="P89" s="88">
        <v>-69</v>
      </c>
      <c r="Q89" s="88">
        <v>0</v>
      </c>
      <c r="R89" s="88">
        <v>0</v>
      </c>
      <c r="S89" s="116">
        <v>0</v>
      </c>
      <c r="U89" s="115">
        <v>-87</v>
      </c>
      <c r="V89" s="116">
        <v>8.43</v>
      </c>
      <c r="W89">
        <v>0</v>
      </c>
      <c r="X89">
        <v>-18</v>
      </c>
      <c r="Y89">
        <v>0</v>
      </c>
      <c r="Z89">
        <v>8.43</v>
      </c>
      <c r="AA89">
        <v>-69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2.62</v>
      </c>
      <c r="N90" s="115">
        <v>0</v>
      </c>
      <c r="O90" s="88">
        <v>0</v>
      </c>
      <c r="P90" s="88">
        <v>-47</v>
      </c>
      <c r="Q90" s="88">
        <v>0</v>
      </c>
      <c r="R90" s="88">
        <v>0</v>
      </c>
      <c r="S90" s="116">
        <v>0</v>
      </c>
      <c r="U90" s="115">
        <v>-47</v>
      </c>
      <c r="V90" s="116">
        <v>2.62</v>
      </c>
      <c r="W90">
        <v>0</v>
      </c>
      <c r="X90">
        <v>0</v>
      </c>
      <c r="Y90">
        <v>0</v>
      </c>
      <c r="Z90">
        <v>2.62</v>
      </c>
      <c r="AA90">
        <v>-47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</v>
      </c>
      <c r="N91" s="115">
        <v>0</v>
      </c>
      <c r="O91" s="88">
        <v>-13</v>
      </c>
      <c r="P91" s="88">
        <v>-159</v>
      </c>
      <c r="Q91" s="88">
        <v>0</v>
      </c>
      <c r="R91" s="88">
        <v>0</v>
      </c>
      <c r="S91" s="116">
        <v>0</v>
      </c>
      <c r="U91" s="115">
        <v>-172</v>
      </c>
      <c r="V91" s="116">
        <v>3</v>
      </c>
      <c r="W91">
        <v>0</v>
      </c>
      <c r="X91">
        <v>-13</v>
      </c>
      <c r="Y91">
        <v>0</v>
      </c>
      <c r="Z91">
        <v>3</v>
      </c>
      <c r="AA91">
        <v>-159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3.39</v>
      </c>
      <c r="N92" s="115">
        <v>0</v>
      </c>
      <c r="O92" s="88">
        <v>-13</v>
      </c>
      <c r="P92" s="88">
        <v>-139.1</v>
      </c>
      <c r="Q92" s="88">
        <v>0</v>
      </c>
      <c r="R92" s="88">
        <v>0</v>
      </c>
      <c r="S92" s="116">
        <v>0</v>
      </c>
      <c r="U92" s="115">
        <v>-152.1</v>
      </c>
      <c r="V92" s="116">
        <v>3.39</v>
      </c>
      <c r="W92">
        <v>0</v>
      </c>
      <c r="X92">
        <v>-13</v>
      </c>
      <c r="Y92">
        <v>0</v>
      </c>
      <c r="Z92">
        <v>3.39</v>
      </c>
      <c r="AA92">
        <v>-139.1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-30</v>
      </c>
      <c r="Q93" s="88">
        <v>0</v>
      </c>
      <c r="R93" s="88">
        <v>0</v>
      </c>
      <c r="S93" s="116">
        <v>0</v>
      </c>
      <c r="U93" s="115">
        <v>-30</v>
      </c>
      <c r="V93" s="116">
        <v>0</v>
      </c>
      <c r="W93">
        <v>0</v>
      </c>
      <c r="X93">
        <v>0</v>
      </c>
      <c r="Y93">
        <v>0</v>
      </c>
      <c r="Z93">
        <v>0</v>
      </c>
      <c r="AA93">
        <v>-30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2.62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2.62</v>
      </c>
      <c r="W94">
        <v>0</v>
      </c>
      <c r="X94">
        <v>0</v>
      </c>
      <c r="Y94">
        <v>0</v>
      </c>
      <c r="Z94">
        <v>2.62</v>
      </c>
      <c r="AA94">
        <v>-30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</v>
      </c>
      <c r="N95" s="115">
        <v>0</v>
      </c>
      <c r="O95" s="88">
        <v>0</v>
      </c>
      <c r="P95" s="88">
        <v>-38</v>
      </c>
      <c r="Q95" s="88">
        <v>0</v>
      </c>
      <c r="R95" s="88">
        <v>0</v>
      </c>
      <c r="S95" s="116">
        <v>0</v>
      </c>
      <c r="U95" s="115">
        <v>-38</v>
      </c>
      <c r="V95" s="116">
        <v>0.1</v>
      </c>
      <c r="W95">
        <v>0</v>
      </c>
      <c r="X95">
        <v>0</v>
      </c>
      <c r="Y95">
        <v>0</v>
      </c>
      <c r="Z95">
        <v>0.1</v>
      </c>
      <c r="AA95">
        <v>-38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1.36</v>
      </c>
      <c r="N96" s="115">
        <v>0</v>
      </c>
      <c r="O96" s="88">
        <v>0</v>
      </c>
      <c r="P96" s="88">
        <v>-48</v>
      </c>
      <c r="Q96" s="88">
        <v>0</v>
      </c>
      <c r="R96" s="88">
        <v>0</v>
      </c>
      <c r="S96" s="116">
        <v>0</v>
      </c>
      <c r="U96" s="115">
        <v>-48</v>
      </c>
      <c r="V96" s="116">
        <v>1.36</v>
      </c>
      <c r="W96">
        <v>0</v>
      </c>
      <c r="X96">
        <v>0</v>
      </c>
      <c r="Y96">
        <v>0</v>
      </c>
      <c r="Z96">
        <v>1.36</v>
      </c>
      <c r="AA96">
        <v>-48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1.26</v>
      </c>
      <c r="N97" s="115">
        <v>0</v>
      </c>
      <c r="O97" s="88">
        <v>0</v>
      </c>
      <c r="P97" s="88">
        <v>-51</v>
      </c>
      <c r="Q97" s="88">
        <v>0</v>
      </c>
      <c r="R97" s="88">
        <v>0</v>
      </c>
      <c r="S97" s="116">
        <v>0</v>
      </c>
      <c r="U97" s="115">
        <v>-51</v>
      </c>
      <c r="V97" s="116">
        <v>1.26</v>
      </c>
      <c r="W97">
        <v>0</v>
      </c>
      <c r="X97">
        <v>0</v>
      </c>
      <c r="Y97">
        <v>0</v>
      </c>
      <c r="Z97">
        <v>1.26</v>
      </c>
      <c r="AA97">
        <v>-51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0.57999999999999996</v>
      </c>
      <c r="N98" s="115">
        <v>0</v>
      </c>
      <c r="O98" s="88">
        <v>0</v>
      </c>
      <c r="P98" s="88">
        <v>-55</v>
      </c>
      <c r="Q98" s="88">
        <v>0</v>
      </c>
      <c r="R98" s="88">
        <v>0</v>
      </c>
      <c r="S98" s="116">
        <v>0</v>
      </c>
      <c r="U98" s="115">
        <v>-55</v>
      </c>
      <c r="V98" s="116">
        <v>0.57999999999999996</v>
      </c>
      <c r="W98">
        <v>0</v>
      </c>
      <c r="X98">
        <v>0</v>
      </c>
      <c r="Y98">
        <v>0</v>
      </c>
      <c r="Z98">
        <v>0.57999999999999996</v>
      </c>
      <c r="AA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9.783E-2</v>
      </c>
      <c r="I99" s="111">
        <f t="shared" ref="I99:BQ99" si="1">SUM(I3:I98)/4000</f>
        <v>3.875E-2</v>
      </c>
      <c r="J99" s="111">
        <f t="shared" si="1"/>
        <v>0</v>
      </c>
      <c r="K99" s="111">
        <f t="shared" si="1"/>
        <v>1.8990000000000003E-2</v>
      </c>
      <c r="L99" s="111">
        <f t="shared" si="1"/>
        <v>0</v>
      </c>
      <c r="M99" s="111">
        <f t="shared" si="1"/>
        <v>8.0160000000000009E-2</v>
      </c>
      <c r="N99" s="110">
        <f t="shared" si="1"/>
        <v>0</v>
      </c>
      <c r="O99" s="111">
        <f t="shared" si="1"/>
        <v>-0.54225000000000001</v>
      </c>
      <c r="P99" s="111">
        <f t="shared" si="1"/>
        <v>-0.58302500000000002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-1.125275</v>
      </c>
      <c r="V99" s="112">
        <f t="shared" si="1"/>
        <v>0.23572999999999994</v>
      </c>
      <c r="W99">
        <f t="shared" si="1"/>
        <v>9.783E-2</v>
      </c>
      <c r="X99">
        <f t="shared" si="1"/>
        <v>-0.50349999999999995</v>
      </c>
      <c r="Y99">
        <f t="shared" si="1"/>
        <v>1.8990000000000003E-2</v>
      </c>
      <c r="Z99">
        <f t="shared" si="1"/>
        <v>8.0160000000000009E-2</v>
      </c>
      <c r="AA99">
        <f t="shared" si="1"/>
        <v>-0.58302500000000002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514</v>
      </c>
      <c r="X1" t="s">
        <v>515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520</v>
      </c>
      <c r="AE1" t="s">
        <v>521</v>
      </c>
      <c r="AF1" t="s">
        <v>521</v>
      </c>
      <c r="AG1" t="s">
        <v>522</v>
      </c>
      <c r="AH1" t="s">
        <v>523</v>
      </c>
      <c r="AI1" t="s">
        <v>524</v>
      </c>
      <c r="AJ1" t="s">
        <v>524</v>
      </c>
      <c r="AK1" t="s">
        <v>524</v>
      </c>
      <c r="AL1" t="s">
        <v>524</v>
      </c>
      <c r="AM1" t="s">
        <v>524</v>
      </c>
      <c r="AN1" t="s">
        <v>524</v>
      </c>
      <c r="AO1" t="s">
        <v>524</v>
      </c>
      <c r="AP1" t="s">
        <v>524</v>
      </c>
      <c r="AQ1" t="s">
        <v>524</v>
      </c>
      <c r="AR1" t="s">
        <v>525</v>
      </c>
      <c r="AS1" t="s">
        <v>525</v>
      </c>
      <c r="AT1" t="s">
        <v>525</v>
      </c>
      <c r="AU1" t="s">
        <v>525</v>
      </c>
      <c r="AV1" t="s">
        <v>525</v>
      </c>
      <c r="AW1" t="s">
        <v>525</v>
      </c>
      <c r="AX1" t="s">
        <v>525</v>
      </c>
      <c r="AY1" t="s">
        <v>525</v>
      </c>
      <c r="AZ1" t="s">
        <v>525</v>
      </c>
      <c r="BA1" t="s">
        <v>525</v>
      </c>
      <c r="BB1" t="s">
        <v>525</v>
      </c>
      <c r="BC1" t="s">
        <v>525</v>
      </c>
      <c r="BD1" t="s">
        <v>525</v>
      </c>
      <c r="BE1" t="s">
        <v>526</v>
      </c>
      <c r="BF1" t="s">
        <v>526</v>
      </c>
      <c r="BG1" t="s">
        <v>149</v>
      </c>
      <c r="BH1" t="s">
        <v>150</v>
      </c>
      <c r="BI1" t="s">
        <v>150</v>
      </c>
      <c r="BJ1" t="s">
        <v>150</v>
      </c>
      <c r="BK1" t="s">
        <v>529</v>
      </c>
      <c r="BL1" t="s">
        <v>529</v>
      </c>
      <c r="BM1" t="s">
        <v>529</v>
      </c>
      <c r="BN1" t="s">
        <v>529</v>
      </c>
    </row>
    <row r="2" spans="1:6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44849</v>
      </c>
      <c r="W2" s="30" t="s">
        <v>153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149</v>
      </c>
      <c r="AE2" t="s">
        <v>150</v>
      </c>
      <c r="AF2" t="s">
        <v>150</v>
      </c>
      <c r="AG2" t="s">
        <v>150</v>
      </c>
      <c r="AH2" t="s">
        <v>149</v>
      </c>
      <c r="AI2" t="s">
        <v>240</v>
      </c>
      <c r="AJ2" t="s">
        <v>283</v>
      </c>
      <c r="AK2" t="s">
        <v>281</v>
      </c>
      <c r="AL2" t="s">
        <v>282</v>
      </c>
      <c r="AM2" t="s">
        <v>232</v>
      </c>
      <c r="AN2" t="s">
        <v>268</v>
      </c>
      <c r="AO2" t="s">
        <v>270</v>
      </c>
      <c r="AP2" t="s">
        <v>237</v>
      </c>
      <c r="AQ2" t="s">
        <v>269</v>
      </c>
      <c r="AR2" t="s">
        <v>241</v>
      </c>
      <c r="AS2" t="s">
        <v>244</v>
      </c>
      <c r="AT2" t="s">
        <v>360</v>
      </c>
      <c r="AU2" t="s">
        <v>233</v>
      </c>
      <c r="AV2" t="s">
        <v>264</v>
      </c>
      <c r="AW2" t="s">
        <v>399</v>
      </c>
      <c r="AX2" t="s">
        <v>445</v>
      </c>
      <c r="AY2" t="s">
        <v>256</v>
      </c>
      <c r="AZ2" t="s">
        <v>390</v>
      </c>
      <c r="BA2" t="s">
        <v>258</v>
      </c>
      <c r="BB2" t="s">
        <v>394</v>
      </c>
      <c r="BC2" t="s">
        <v>447</v>
      </c>
      <c r="BD2" t="s">
        <v>261</v>
      </c>
      <c r="BE2" t="s">
        <v>149</v>
      </c>
      <c r="BF2" t="s">
        <v>150</v>
      </c>
      <c r="BG2" t="s">
        <v>527</v>
      </c>
      <c r="BH2" t="s">
        <v>527</v>
      </c>
      <c r="BI2" t="s">
        <v>522</v>
      </c>
      <c r="BJ2" t="s">
        <v>528</v>
      </c>
      <c r="BK2" t="s">
        <v>149</v>
      </c>
      <c r="BL2" t="s">
        <v>149</v>
      </c>
      <c r="BM2" t="s">
        <v>150</v>
      </c>
      <c r="BN2" t="s">
        <v>150</v>
      </c>
    </row>
    <row r="3" spans="1:6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258.41000000000003</v>
      </c>
      <c r="I3" s="95">
        <v>55.580000000000005</v>
      </c>
      <c r="J3" s="95">
        <v>11.34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2.91</v>
      </c>
      <c r="X3">
        <v>7.88</v>
      </c>
      <c r="Y3">
        <v>24.55</v>
      </c>
      <c r="Z3">
        <v>3.99</v>
      </c>
      <c r="AA3">
        <v>0.97</v>
      </c>
      <c r="AB3">
        <v>0.63</v>
      </c>
      <c r="AC3">
        <v>87.18</v>
      </c>
      <c r="AD3">
        <v>0</v>
      </c>
      <c r="AE3">
        <v>14.53</v>
      </c>
      <c r="AF3">
        <v>14.53</v>
      </c>
      <c r="AG3">
        <v>24.22</v>
      </c>
      <c r="AH3">
        <v>129.81</v>
      </c>
      <c r="AI3">
        <v>0.61</v>
      </c>
      <c r="AJ3">
        <v>0.36</v>
      </c>
      <c r="AK3">
        <v>0.46</v>
      </c>
      <c r="AL3">
        <v>0.83</v>
      </c>
      <c r="AM3">
        <v>0.75</v>
      </c>
      <c r="AN3">
        <v>0.83</v>
      </c>
      <c r="AO3">
        <v>0.48</v>
      </c>
      <c r="AP3">
        <v>0.55000000000000004</v>
      </c>
      <c r="AQ3">
        <v>0.52</v>
      </c>
      <c r="AR3">
        <v>1.26</v>
      </c>
      <c r="AS3">
        <v>0.39</v>
      </c>
      <c r="AT3">
        <v>0.77</v>
      </c>
      <c r="AU3">
        <v>0.39</v>
      </c>
      <c r="AV3">
        <v>0.39</v>
      </c>
      <c r="AW3">
        <v>0.39</v>
      </c>
      <c r="AX3">
        <v>0.73</v>
      </c>
      <c r="AY3">
        <v>0.39</v>
      </c>
      <c r="AZ3">
        <v>2.91</v>
      </c>
      <c r="BA3">
        <v>0.68</v>
      </c>
      <c r="BB3">
        <v>0.44</v>
      </c>
      <c r="BC3">
        <v>0.57999999999999996</v>
      </c>
      <c r="BD3">
        <v>0.39</v>
      </c>
      <c r="BE3">
        <v>0</v>
      </c>
      <c r="BF3">
        <v>0</v>
      </c>
      <c r="BG3">
        <v>0</v>
      </c>
      <c r="BH3">
        <v>0</v>
      </c>
      <c r="BI3">
        <v>0</v>
      </c>
      <c r="BJ3">
        <v>55</v>
      </c>
      <c r="BK3">
        <v>0</v>
      </c>
      <c r="BL3">
        <v>0</v>
      </c>
      <c r="BM3">
        <v>0</v>
      </c>
      <c r="BN3">
        <v>0</v>
      </c>
    </row>
    <row r="4" spans="1:66">
      <c r="A4" t="s">
        <v>240</v>
      </c>
      <c r="B4" t="s">
        <v>232</v>
      </c>
      <c r="C4" t="s">
        <v>234</v>
      </c>
      <c r="G4" t="s">
        <v>46</v>
      </c>
      <c r="H4" s="115">
        <v>258.41000000000003</v>
      </c>
      <c r="I4" s="88">
        <v>55.580000000000005</v>
      </c>
      <c r="J4" s="88">
        <v>11.34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2.91</v>
      </c>
      <c r="X4">
        <v>7.88</v>
      </c>
      <c r="Y4">
        <v>24.55</v>
      </c>
      <c r="Z4">
        <v>3.99</v>
      </c>
      <c r="AA4">
        <v>0.97</v>
      </c>
      <c r="AB4">
        <v>0.63</v>
      </c>
      <c r="AC4">
        <v>87.18</v>
      </c>
      <c r="AD4">
        <v>0</v>
      </c>
      <c r="AE4">
        <v>14.53</v>
      </c>
      <c r="AF4">
        <v>14.53</v>
      </c>
      <c r="AG4">
        <v>24.22</v>
      </c>
      <c r="AH4">
        <v>129.81</v>
      </c>
      <c r="AI4">
        <v>0.61</v>
      </c>
      <c r="AJ4">
        <v>0.36</v>
      </c>
      <c r="AK4">
        <v>0.46</v>
      </c>
      <c r="AL4">
        <v>0.83</v>
      </c>
      <c r="AM4">
        <v>0.75</v>
      </c>
      <c r="AN4">
        <v>0.83</v>
      </c>
      <c r="AO4">
        <v>0.48</v>
      </c>
      <c r="AP4">
        <v>0.55000000000000004</v>
      </c>
      <c r="AQ4">
        <v>0.52</v>
      </c>
      <c r="AR4">
        <v>1.26</v>
      </c>
      <c r="AS4">
        <v>0.39</v>
      </c>
      <c r="AT4">
        <v>0.77</v>
      </c>
      <c r="AU4">
        <v>0.39</v>
      </c>
      <c r="AV4">
        <v>0.39</v>
      </c>
      <c r="AW4">
        <v>0.39</v>
      </c>
      <c r="AX4">
        <v>0.73</v>
      </c>
      <c r="AY4">
        <v>0.39</v>
      </c>
      <c r="AZ4">
        <v>2.91</v>
      </c>
      <c r="BA4">
        <v>0.68</v>
      </c>
      <c r="BB4">
        <v>0.44</v>
      </c>
      <c r="BC4">
        <v>0.57999999999999996</v>
      </c>
      <c r="BD4">
        <v>0.39</v>
      </c>
      <c r="BE4">
        <v>0</v>
      </c>
      <c r="BF4">
        <v>0</v>
      </c>
      <c r="BG4">
        <v>0</v>
      </c>
      <c r="BH4">
        <v>0</v>
      </c>
      <c r="BI4">
        <v>0</v>
      </c>
      <c r="BJ4">
        <v>55</v>
      </c>
      <c r="BK4">
        <v>0</v>
      </c>
      <c r="BL4">
        <v>0</v>
      </c>
      <c r="BM4">
        <v>0</v>
      </c>
      <c r="BN4">
        <v>0</v>
      </c>
    </row>
    <row r="5" spans="1:66">
      <c r="A5" t="s">
        <v>241</v>
      </c>
      <c r="B5" t="s">
        <v>233</v>
      </c>
      <c r="C5" t="s">
        <v>235</v>
      </c>
      <c r="G5" t="s">
        <v>47</v>
      </c>
      <c r="H5" s="115">
        <v>258.41000000000003</v>
      </c>
      <c r="I5" s="88">
        <v>55.580000000000005</v>
      </c>
      <c r="J5" s="88">
        <v>11.34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2.91</v>
      </c>
      <c r="X5">
        <v>7.88</v>
      </c>
      <c r="Y5">
        <v>24.55</v>
      </c>
      <c r="Z5">
        <v>3.99</v>
      </c>
      <c r="AA5">
        <v>0.97</v>
      </c>
      <c r="AB5">
        <v>0.63</v>
      </c>
      <c r="AC5">
        <v>87.18</v>
      </c>
      <c r="AD5">
        <v>0</v>
      </c>
      <c r="AE5">
        <v>14.53</v>
      </c>
      <c r="AF5">
        <v>14.53</v>
      </c>
      <c r="AG5">
        <v>24.22</v>
      </c>
      <c r="AH5">
        <v>129.81</v>
      </c>
      <c r="AI5">
        <v>0.61</v>
      </c>
      <c r="AJ5">
        <v>0.36</v>
      </c>
      <c r="AK5">
        <v>0.46</v>
      </c>
      <c r="AL5">
        <v>0.83</v>
      </c>
      <c r="AM5">
        <v>0.75</v>
      </c>
      <c r="AN5">
        <v>0.83</v>
      </c>
      <c r="AO5">
        <v>0.48</v>
      </c>
      <c r="AP5">
        <v>0.55000000000000004</v>
      </c>
      <c r="AQ5">
        <v>0.52</v>
      </c>
      <c r="AR5">
        <v>1.26</v>
      </c>
      <c r="AS5">
        <v>0.39</v>
      </c>
      <c r="AT5">
        <v>0.77</v>
      </c>
      <c r="AU5">
        <v>0.39</v>
      </c>
      <c r="AV5">
        <v>0.39</v>
      </c>
      <c r="AW5">
        <v>0.39</v>
      </c>
      <c r="AX5">
        <v>0.73</v>
      </c>
      <c r="AY5">
        <v>0.39</v>
      </c>
      <c r="AZ5">
        <v>2.91</v>
      </c>
      <c r="BA5">
        <v>0.68</v>
      </c>
      <c r="BB5">
        <v>0.44</v>
      </c>
      <c r="BC5">
        <v>0.57999999999999996</v>
      </c>
      <c r="BD5">
        <v>0.39</v>
      </c>
      <c r="BE5">
        <v>0</v>
      </c>
      <c r="BF5">
        <v>0</v>
      </c>
      <c r="BG5">
        <v>0</v>
      </c>
      <c r="BH5">
        <v>0</v>
      </c>
      <c r="BI5">
        <v>0</v>
      </c>
      <c r="BJ5">
        <v>55</v>
      </c>
      <c r="BK5">
        <v>0</v>
      </c>
      <c r="BL5">
        <v>0</v>
      </c>
      <c r="BM5">
        <v>0</v>
      </c>
      <c r="BN5">
        <v>0</v>
      </c>
    </row>
    <row r="6" spans="1:66">
      <c r="A6" t="s">
        <v>242</v>
      </c>
      <c r="B6" t="s">
        <v>264</v>
      </c>
      <c r="C6" t="s">
        <v>236</v>
      </c>
      <c r="G6" t="s">
        <v>48</v>
      </c>
      <c r="H6" s="115">
        <v>258.41000000000003</v>
      </c>
      <c r="I6" s="88">
        <v>55.580000000000005</v>
      </c>
      <c r="J6" s="88">
        <v>11.34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2.91</v>
      </c>
      <c r="X6">
        <v>7.88</v>
      </c>
      <c r="Y6">
        <v>24.55</v>
      </c>
      <c r="Z6">
        <v>3.99</v>
      </c>
      <c r="AA6">
        <v>0.97</v>
      </c>
      <c r="AB6">
        <v>0.63</v>
      </c>
      <c r="AC6">
        <v>87.18</v>
      </c>
      <c r="AD6">
        <v>0</v>
      </c>
      <c r="AE6">
        <v>14.53</v>
      </c>
      <c r="AF6">
        <v>14.53</v>
      </c>
      <c r="AG6">
        <v>24.22</v>
      </c>
      <c r="AH6">
        <v>129.81</v>
      </c>
      <c r="AI6">
        <v>0.61</v>
      </c>
      <c r="AJ6">
        <v>0.36</v>
      </c>
      <c r="AK6">
        <v>0.46</v>
      </c>
      <c r="AL6">
        <v>0.83</v>
      </c>
      <c r="AM6">
        <v>0.75</v>
      </c>
      <c r="AN6">
        <v>0.83</v>
      </c>
      <c r="AO6">
        <v>0.48</v>
      </c>
      <c r="AP6">
        <v>0.55000000000000004</v>
      </c>
      <c r="AQ6">
        <v>0.52</v>
      </c>
      <c r="AR6">
        <v>1.26</v>
      </c>
      <c r="AS6">
        <v>0.39</v>
      </c>
      <c r="AT6">
        <v>0.77</v>
      </c>
      <c r="AU6">
        <v>0.39</v>
      </c>
      <c r="AV6">
        <v>0.39</v>
      </c>
      <c r="AW6">
        <v>0.39</v>
      </c>
      <c r="AX6">
        <v>0.73</v>
      </c>
      <c r="AY6">
        <v>0.39</v>
      </c>
      <c r="AZ6">
        <v>2.91</v>
      </c>
      <c r="BA6">
        <v>0.68</v>
      </c>
      <c r="BB6">
        <v>0.44</v>
      </c>
      <c r="BC6">
        <v>0.57999999999999996</v>
      </c>
      <c r="BD6">
        <v>0.39</v>
      </c>
      <c r="BE6">
        <v>0</v>
      </c>
      <c r="BF6">
        <v>0</v>
      </c>
      <c r="BG6">
        <v>0</v>
      </c>
      <c r="BH6">
        <v>0</v>
      </c>
      <c r="BI6">
        <v>0</v>
      </c>
      <c r="BJ6">
        <v>55</v>
      </c>
      <c r="BK6">
        <v>0</v>
      </c>
      <c r="BL6">
        <v>0</v>
      </c>
      <c r="BM6">
        <v>0</v>
      </c>
      <c r="BN6">
        <v>0</v>
      </c>
    </row>
    <row r="7" spans="1:66">
      <c r="A7" t="s">
        <v>243</v>
      </c>
      <c r="B7" t="s">
        <v>298</v>
      </c>
      <c r="C7" t="s">
        <v>265</v>
      </c>
      <c r="G7" t="s">
        <v>49</v>
      </c>
      <c r="H7" s="115">
        <v>258.19</v>
      </c>
      <c r="I7" s="88">
        <v>55.580000000000005</v>
      </c>
      <c r="J7" s="88">
        <v>11.34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2.91</v>
      </c>
      <c r="X7">
        <v>7.88</v>
      </c>
      <c r="Y7">
        <v>24.55</v>
      </c>
      <c r="Z7">
        <v>3.99</v>
      </c>
      <c r="AA7">
        <v>0.97</v>
      </c>
      <c r="AB7">
        <v>0.57999999999999996</v>
      </c>
      <c r="AC7">
        <v>87.18</v>
      </c>
      <c r="AD7">
        <v>0</v>
      </c>
      <c r="AE7">
        <v>14.53</v>
      </c>
      <c r="AF7">
        <v>14.53</v>
      </c>
      <c r="AG7">
        <v>24.22</v>
      </c>
      <c r="AH7">
        <v>129.81</v>
      </c>
      <c r="AI7">
        <v>0.61</v>
      </c>
      <c r="AJ7">
        <v>0.36</v>
      </c>
      <c r="AK7">
        <v>0.46</v>
      </c>
      <c r="AL7">
        <v>0.83</v>
      </c>
      <c r="AM7">
        <v>0.75</v>
      </c>
      <c r="AN7">
        <v>0.83</v>
      </c>
      <c r="AO7">
        <v>0.48</v>
      </c>
      <c r="AP7">
        <v>0.55000000000000004</v>
      </c>
      <c r="AQ7">
        <v>0.35</v>
      </c>
      <c r="AR7">
        <v>1.26</v>
      </c>
      <c r="AS7">
        <v>0.39</v>
      </c>
      <c r="AT7">
        <v>0.77</v>
      </c>
      <c r="AU7">
        <v>0.39</v>
      </c>
      <c r="AV7">
        <v>0.39</v>
      </c>
      <c r="AW7">
        <v>0.39</v>
      </c>
      <c r="AX7">
        <v>0.73</v>
      </c>
      <c r="AY7">
        <v>0.39</v>
      </c>
      <c r="AZ7">
        <v>2.91</v>
      </c>
      <c r="BA7">
        <v>0.68</v>
      </c>
      <c r="BB7">
        <v>0.44</v>
      </c>
      <c r="BC7">
        <v>0.57999999999999996</v>
      </c>
      <c r="BD7">
        <v>0.39</v>
      </c>
      <c r="BE7">
        <v>0</v>
      </c>
      <c r="BF7">
        <v>0</v>
      </c>
      <c r="BG7">
        <v>0</v>
      </c>
      <c r="BH7">
        <v>0</v>
      </c>
      <c r="BI7">
        <v>0</v>
      </c>
      <c r="BJ7">
        <v>55</v>
      </c>
      <c r="BK7">
        <v>0</v>
      </c>
      <c r="BL7">
        <v>0</v>
      </c>
      <c r="BM7">
        <v>0</v>
      </c>
      <c r="BN7">
        <v>0</v>
      </c>
    </row>
    <row r="8" spans="1:66">
      <c r="A8" t="s">
        <v>244</v>
      </c>
      <c r="B8" t="s">
        <v>340</v>
      </c>
      <c r="C8" t="s">
        <v>237</v>
      </c>
      <c r="G8" t="s">
        <v>50</v>
      </c>
      <c r="H8" s="115">
        <v>258.19</v>
      </c>
      <c r="I8" s="88">
        <v>55.580000000000005</v>
      </c>
      <c r="J8" s="88">
        <v>11.34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2.91</v>
      </c>
      <c r="X8">
        <v>7.88</v>
      </c>
      <c r="Y8">
        <v>24.55</v>
      </c>
      <c r="Z8">
        <v>3.99</v>
      </c>
      <c r="AA8">
        <v>0.97</v>
      </c>
      <c r="AB8">
        <v>0.57999999999999996</v>
      </c>
      <c r="AC8">
        <v>87.18</v>
      </c>
      <c r="AD8">
        <v>0</v>
      </c>
      <c r="AE8">
        <v>14.53</v>
      </c>
      <c r="AF8">
        <v>14.53</v>
      </c>
      <c r="AG8">
        <v>24.22</v>
      </c>
      <c r="AH8">
        <v>129.81</v>
      </c>
      <c r="AI8">
        <v>0.61</v>
      </c>
      <c r="AJ8">
        <v>0.36</v>
      </c>
      <c r="AK8">
        <v>0.46</v>
      </c>
      <c r="AL8">
        <v>0.83</v>
      </c>
      <c r="AM8">
        <v>0.75</v>
      </c>
      <c r="AN8">
        <v>0.83</v>
      </c>
      <c r="AO8">
        <v>0.48</v>
      </c>
      <c r="AP8">
        <v>0.55000000000000004</v>
      </c>
      <c r="AQ8">
        <v>0.35</v>
      </c>
      <c r="AR8">
        <v>1.26</v>
      </c>
      <c r="AS8">
        <v>0.39</v>
      </c>
      <c r="AT8">
        <v>0.77</v>
      </c>
      <c r="AU8">
        <v>0.39</v>
      </c>
      <c r="AV8">
        <v>0.39</v>
      </c>
      <c r="AW8">
        <v>0.39</v>
      </c>
      <c r="AX8">
        <v>0.73</v>
      </c>
      <c r="AY8">
        <v>0.39</v>
      </c>
      <c r="AZ8">
        <v>2.91</v>
      </c>
      <c r="BA8">
        <v>0.68</v>
      </c>
      <c r="BB8">
        <v>0.44</v>
      </c>
      <c r="BC8">
        <v>0.57999999999999996</v>
      </c>
      <c r="BD8">
        <v>0.39</v>
      </c>
      <c r="BE8">
        <v>0</v>
      </c>
      <c r="BF8">
        <v>0</v>
      </c>
      <c r="BG8">
        <v>0</v>
      </c>
      <c r="BH8">
        <v>0</v>
      </c>
      <c r="BI8">
        <v>0</v>
      </c>
      <c r="BJ8">
        <v>55</v>
      </c>
      <c r="BK8">
        <v>0</v>
      </c>
      <c r="BL8">
        <v>0</v>
      </c>
      <c r="BM8">
        <v>0</v>
      </c>
      <c r="BN8">
        <v>0</v>
      </c>
    </row>
    <row r="9" spans="1:66">
      <c r="A9" t="s">
        <v>245</v>
      </c>
      <c r="B9" t="s">
        <v>360</v>
      </c>
      <c r="C9" t="s">
        <v>238</v>
      </c>
      <c r="G9" t="s">
        <v>51</v>
      </c>
      <c r="H9" s="115">
        <v>258.19</v>
      </c>
      <c r="I9" s="88">
        <v>55.580000000000005</v>
      </c>
      <c r="J9" s="88">
        <v>11.34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2.91</v>
      </c>
      <c r="X9">
        <v>7.88</v>
      </c>
      <c r="Y9">
        <v>24.55</v>
      </c>
      <c r="Z9">
        <v>3.99</v>
      </c>
      <c r="AA9">
        <v>0.97</v>
      </c>
      <c r="AB9">
        <v>0.57999999999999996</v>
      </c>
      <c r="AC9">
        <v>87.18</v>
      </c>
      <c r="AD9">
        <v>0</v>
      </c>
      <c r="AE9">
        <v>14.53</v>
      </c>
      <c r="AF9">
        <v>14.53</v>
      </c>
      <c r="AG9">
        <v>24.22</v>
      </c>
      <c r="AH9">
        <v>129.81</v>
      </c>
      <c r="AI9">
        <v>0.61</v>
      </c>
      <c r="AJ9">
        <v>0.36</v>
      </c>
      <c r="AK9">
        <v>0.46</v>
      </c>
      <c r="AL9">
        <v>0.83</v>
      </c>
      <c r="AM9">
        <v>0.75</v>
      </c>
      <c r="AN9">
        <v>0.83</v>
      </c>
      <c r="AO9">
        <v>0.48</v>
      </c>
      <c r="AP9">
        <v>0.55000000000000004</v>
      </c>
      <c r="AQ9">
        <v>0.35</v>
      </c>
      <c r="AR9">
        <v>1.26</v>
      </c>
      <c r="AS9">
        <v>0.39</v>
      </c>
      <c r="AT9">
        <v>0.77</v>
      </c>
      <c r="AU9">
        <v>0.39</v>
      </c>
      <c r="AV9">
        <v>0.39</v>
      </c>
      <c r="AW9">
        <v>0.39</v>
      </c>
      <c r="AX9">
        <v>0.73</v>
      </c>
      <c r="AY9">
        <v>0.39</v>
      </c>
      <c r="AZ9">
        <v>2.91</v>
      </c>
      <c r="BA9">
        <v>0.68</v>
      </c>
      <c r="BB9">
        <v>0.44</v>
      </c>
      <c r="BC9">
        <v>0.57999999999999996</v>
      </c>
      <c r="BD9">
        <v>0.39</v>
      </c>
      <c r="BE9">
        <v>0</v>
      </c>
      <c r="BF9">
        <v>0</v>
      </c>
      <c r="BG9">
        <v>0</v>
      </c>
      <c r="BH9">
        <v>0</v>
      </c>
      <c r="BI9">
        <v>0</v>
      </c>
      <c r="BJ9">
        <v>55</v>
      </c>
      <c r="BK9">
        <v>0</v>
      </c>
      <c r="BL9">
        <v>0</v>
      </c>
      <c r="BM9">
        <v>0</v>
      </c>
      <c r="BN9">
        <v>0</v>
      </c>
    </row>
    <row r="10" spans="1:66">
      <c r="A10" t="s">
        <v>266</v>
      </c>
      <c r="C10" t="s">
        <v>239</v>
      </c>
      <c r="G10" t="s">
        <v>52</v>
      </c>
      <c r="H10" s="115">
        <v>258.19</v>
      </c>
      <c r="I10" s="88">
        <v>55.580000000000005</v>
      </c>
      <c r="J10" s="88">
        <v>11.34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2.91</v>
      </c>
      <c r="X10">
        <v>7.88</v>
      </c>
      <c r="Y10">
        <v>24.55</v>
      </c>
      <c r="Z10">
        <v>3.99</v>
      </c>
      <c r="AA10">
        <v>0.97</v>
      </c>
      <c r="AB10">
        <v>0.57999999999999996</v>
      </c>
      <c r="AC10">
        <v>87.18</v>
      </c>
      <c r="AD10">
        <v>0</v>
      </c>
      <c r="AE10">
        <v>14.53</v>
      </c>
      <c r="AF10">
        <v>14.53</v>
      </c>
      <c r="AG10">
        <v>24.22</v>
      </c>
      <c r="AH10">
        <v>129.81</v>
      </c>
      <c r="AI10">
        <v>0.61</v>
      </c>
      <c r="AJ10">
        <v>0.36</v>
      </c>
      <c r="AK10">
        <v>0.46</v>
      </c>
      <c r="AL10">
        <v>0.83</v>
      </c>
      <c r="AM10">
        <v>0.75</v>
      </c>
      <c r="AN10">
        <v>0.83</v>
      </c>
      <c r="AO10">
        <v>0.48</v>
      </c>
      <c r="AP10">
        <v>0.55000000000000004</v>
      </c>
      <c r="AQ10">
        <v>0.35</v>
      </c>
      <c r="AR10">
        <v>1.26</v>
      </c>
      <c r="AS10">
        <v>0.39</v>
      </c>
      <c r="AT10">
        <v>0.77</v>
      </c>
      <c r="AU10">
        <v>0.39</v>
      </c>
      <c r="AV10">
        <v>0.39</v>
      </c>
      <c r="AW10">
        <v>0.39</v>
      </c>
      <c r="AX10">
        <v>0.73</v>
      </c>
      <c r="AY10">
        <v>0.39</v>
      </c>
      <c r="AZ10">
        <v>2.91</v>
      </c>
      <c r="BA10">
        <v>0.68</v>
      </c>
      <c r="BB10">
        <v>0.44</v>
      </c>
      <c r="BC10">
        <v>0.57999999999999996</v>
      </c>
      <c r="BD10">
        <v>0.39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55</v>
      </c>
      <c r="BK10">
        <v>0</v>
      </c>
      <c r="BL10">
        <v>0</v>
      </c>
      <c r="BM10">
        <v>0</v>
      </c>
      <c r="BN10">
        <v>0</v>
      </c>
    </row>
    <row r="11" spans="1:66">
      <c r="A11" t="s">
        <v>246</v>
      </c>
      <c r="C11" t="s">
        <v>341</v>
      </c>
      <c r="G11" t="s">
        <v>53</v>
      </c>
      <c r="H11" s="115">
        <v>256.14999999999998</v>
      </c>
      <c r="I11" s="88">
        <v>55.580000000000005</v>
      </c>
      <c r="J11" s="88">
        <v>11.25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2.91</v>
      </c>
      <c r="X11">
        <v>7.79</v>
      </c>
      <c r="Y11">
        <v>24.55</v>
      </c>
      <c r="Z11">
        <v>1.95</v>
      </c>
      <c r="AA11">
        <v>0.97</v>
      </c>
      <c r="AB11">
        <v>0.57999999999999996</v>
      </c>
      <c r="AC11">
        <v>87.18</v>
      </c>
      <c r="AD11">
        <v>0</v>
      </c>
      <c r="AE11">
        <v>14.53</v>
      </c>
      <c r="AF11">
        <v>14.53</v>
      </c>
      <c r="AG11">
        <v>24.22</v>
      </c>
      <c r="AH11">
        <v>129.81</v>
      </c>
      <c r="AI11">
        <v>0.61</v>
      </c>
      <c r="AJ11">
        <v>0.36</v>
      </c>
      <c r="AK11">
        <v>0.46</v>
      </c>
      <c r="AL11">
        <v>0.83</v>
      </c>
      <c r="AM11">
        <v>0.75</v>
      </c>
      <c r="AN11">
        <v>0.83</v>
      </c>
      <c r="AO11">
        <v>0.48</v>
      </c>
      <c r="AP11">
        <v>0.55000000000000004</v>
      </c>
      <c r="AQ11">
        <v>0.35</v>
      </c>
      <c r="AR11">
        <v>1.26</v>
      </c>
      <c r="AS11">
        <v>0.39</v>
      </c>
      <c r="AT11">
        <v>0.77</v>
      </c>
      <c r="AU11">
        <v>0.39</v>
      </c>
      <c r="AV11">
        <v>0.39</v>
      </c>
      <c r="AW11">
        <v>0.39</v>
      </c>
      <c r="AX11">
        <v>0.73</v>
      </c>
      <c r="AY11">
        <v>0.39</v>
      </c>
      <c r="AZ11">
        <v>2.91</v>
      </c>
      <c r="BA11">
        <v>0.68</v>
      </c>
      <c r="BB11">
        <v>0.44</v>
      </c>
      <c r="BC11">
        <v>0.57999999999999996</v>
      </c>
      <c r="BD11">
        <v>0.39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55</v>
      </c>
      <c r="BK11">
        <v>0</v>
      </c>
      <c r="BL11">
        <v>0</v>
      </c>
      <c r="BM11">
        <v>0</v>
      </c>
      <c r="BN11">
        <v>0</v>
      </c>
    </row>
    <row r="12" spans="1:66">
      <c r="A12" t="s">
        <v>247</v>
      </c>
      <c r="C12" t="s">
        <v>361</v>
      </c>
      <c r="G12" t="s">
        <v>54</v>
      </c>
      <c r="H12" s="115">
        <v>256.14999999999998</v>
      </c>
      <c r="I12" s="88">
        <v>55.580000000000005</v>
      </c>
      <c r="J12" s="88">
        <v>11.25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2.91</v>
      </c>
      <c r="X12">
        <v>7.79</v>
      </c>
      <c r="Y12">
        <v>24.55</v>
      </c>
      <c r="Z12">
        <v>1.95</v>
      </c>
      <c r="AA12">
        <v>0.97</v>
      </c>
      <c r="AB12">
        <v>0.57999999999999996</v>
      </c>
      <c r="AC12">
        <v>87.18</v>
      </c>
      <c r="AD12">
        <v>0</v>
      </c>
      <c r="AE12">
        <v>14.53</v>
      </c>
      <c r="AF12">
        <v>14.53</v>
      </c>
      <c r="AG12">
        <v>24.22</v>
      </c>
      <c r="AH12">
        <v>129.81</v>
      </c>
      <c r="AI12">
        <v>0.61</v>
      </c>
      <c r="AJ12">
        <v>0.36</v>
      </c>
      <c r="AK12">
        <v>0.46</v>
      </c>
      <c r="AL12">
        <v>0.83</v>
      </c>
      <c r="AM12">
        <v>0.75</v>
      </c>
      <c r="AN12">
        <v>0.83</v>
      </c>
      <c r="AO12">
        <v>0.48</v>
      </c>
      <c r="AP12">
        <v>0.55000000000000004</v>
      </c>
      <c r="AQ12">
        <v>0.35</v>
      </c>
      <c r="AR12">
        <v>1.26</v>
      </c>
      <c r="AS12">
        <v>0.39</v>
      </c>
      <c r="AT12">
        <v>0.77</v>
      </c>
      <c r="AU12">
        <v>0.39</v>
      </c>
      <c r="AV12">
        <v>0.39</v>
      </c>
      <c r="AW12">
        <v>0.39</v>
      </c>
      <c r="AX12">
        <v>0.73</v>
      </c>
      <c r="AY12">
        <v>0.39</v>
      </c>
      <c r="AZ12">
        <v>2.91</v>
      </c>
      <c r="BA12">
        <v>0.68</v>
      </c>
      <c r="BB12">
        <v>0.44</v>
      </c>
      <c r="BC12">
        <v>0.57999999999999996</v>
      </c>
      <c r="BD12">
        <v>0.39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55</v>
      </c>
      <c r="BK12">
        <v>0</v>
      </c>
      <c r="BL12">
        <v>0</v>
      </c>
      <c r="BM12">
        <v>0</v>
      </c>
      <c r="BN12">
        <v>0</v>
      </c>
    </row>
    <row r="13" spans="1:66">
      <c r="A13" t="s">
        <v>248</v>
      </c>
      <c r="G13" t="s">
        <v>55</v>
      </c>
      <c r="H13" s="115">
        <v>256.14999999999998</v>
      </c>
      <c r="I13" s="88">
        <v>55.580000000000005</v>
      </c>
      <c r="J13" s="88">
        <v>11.25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2.91</v>
      </c>
      <c r="X13">
        <v>7.79</v>
      </c>
      <c r="Y13">
        <v>24.55</v>
      </c>
      <c r="Z13">
        <v>1.95</v>
      </c>
      <c r="AA13">
        <v>0.97</v>
      </c>
      <c r="AB13">
        <v>0.57999999999999996</v>
      </c>
      <c r="AC13">
        <v>87.18</v>
      </c>
      <c r="AD13">
        <v>0</v>
      </c>
      <c r="AE13">
        <v>14.53</v>
      </c>
      <c r="AF13">
        <v>14.53</v>
      </c>
      <c r="AG13">
        <v>24.22</v>
      </c>
      <c r="AH13">
        <v>129.81</v>
      </c>
      <c r="AI13">
        <v>0.61</v>
      </c>
      <c r="AJ13">
        <v>0.36</v>
      </c>
      <c r="AK13">
        <v>0.46</v>
      </c>
      <c r="AL13">
        <v>0.83</v>
      </c>
      <c r="AM13">
        <v>0.75</v>
      </c>
      <c r="AN13">
        <v>0.83</v>
      </c>
      <c r="AO13">
        <v>0.48</v>
      </c>
      <c r="AP13">
        <v>0.55000000000000004</v>
      </c>
      <c r="AQ13">
        <v>0.35</v>
      </c>
      <c r="AR13">
        <v>1.26</v>
      </c>
      <c r="AS13">
        <v>0.39</v>
      </c>
      <c r="AT13">
        <v>0.77</v>
      </c>
      <c r="AU13">
        <v>0.39</v>
      </c>
      <c r="AV13">
        <v>0.39</v>
      </c>
      <c r="AW13">
        <v>0.39</v>
      </c>
      <c r="AX13">
        <v>0.73</v>
      </c>
      <c r="AY13">
        <v>0.39</v>
      </c>
      <c r="AZ13">
        <v>2.91</v>
      </c>
      <c r="BA13">
        <v>0.68</v>
      </c>
      <c r="BB13">
        <v>0.44</v>
      </c>
      <c r="BC13">
        <v>0.57999999999999996</v>
      </c>
      <c r="BD13">
        <v>0.39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55</v>
      </c>
      <c r="BK13">
        <v>0</v>
      </c>
      <c r="BL13">
        <v>0</v>
      </c>
      <c r="BM13">
        <v>0</v>
      </c>
      <c r="BN13">
        <v>0</v>
      </c>
    </row>
    <row r="14" spans="1:66">
      <c r="A14" t="s">
        <v>249</v>
      </c>
      <c r="G14" t="s">
        <v>56</v>
      </c>
      <c r="H14" s="115">
        <v>256.14999999999998</v>
      </c>
      <c r="I14" s="88">
        <v>55.580000000000005</v>
      </c>
      <c r="J14" s="88">
        <v>11.25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2.91</v>
      </c>
      <c r="X14">
        <v>7.79</v>
      </c>
      <c r="Y14">
        <v>24.55</v>
      </c>
      <c r="Z14">
        <v>1.95</v>
      </c>
      <c r="AA14">
        <v>0.97</v>
      </c>
      <c r="AB14">
        <v>0.57999999999999996</v>
      </c>
      <c r="AC14">
        <v>87.18</v>
      </c>
      <c r="AD14">
        <v>0</v>
      </c>
      <c r="AE14">
        <v>14.53</v>
      </c>
      <c r="AF14">
        <v>14.53</v>
      </c>
      <c r="AG14">
        <v>24.22</v>
      </c>
      <c r="AH14">
        <v>129.81</v>
      </c>
      <c r="AI14">
        <v>0.61</v>
      </c>
      <c r="AJ14">
        <v>0.36</v>
      </c>
      <c r="AK14">
        <v>0.46</v>
      </c>
      <c r="AL14">
        <v>0.83</v>
      </c>
      <c r="AM14">
        <v>0.75</v>
      </c>
      <c r="AN14">
        <v>0.83</v>
      </c>
      <c r="AO14">
        <v>0.48</v>
      </c>
      <c r="AP14">
        <v>0.55000000000000004</v>
      </c>
      <c r="AQ14">
        <v>0.35</v>
      </c>
      <c r="AR14">
        <v>1.26</v>
      </c>
      <c r="AS14">
        <v>0.39</v>
      </c>
      <c r="AT14">
        <v>0.77</v>
      </c>
      <c r="AU14">
        <v>0.39</v>
      </c>
      <c r="AV14">
        <v>0.39</v>
      </c>
      <c r="AW14">
        <v>0.39</v>
      </c>
      <c r="AX14">
        <v>0.73</v>
      </c>
      <c r="AY14">
        <v>0.39</v>
      </c>
      <c r="AZ14">
        <v>2.91</v>
      </c>
      <c r="BA14">
        <v>0.68</v>
      </c>
      <c r="BB14">
        <v>0.44</v>
      </c>
      <c r="BC14">
        <v>0.57999999999999996</v>
      </c>
      <c r="BD14">
        <v>0.39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55</v>
      </c>
      <c r="BK14">
        <v>0</v>
      </c>
      <c r="BL14">
        <v>0</v>
      </c>
      <c r="BM14">
        <v>0</v>
      </c>
      <c r="BN14">
        <v>0</v>
      </c>
    </row>
    <row r="15" spans="1:66">
      <c r="A15" t="s">
        <v>250</v>
      </c>
      <c r="G15" t="s">
        <v>57</v>
      </c>
      <c r="H15" s="115">
        <v>256.10000000000002</v>
      </c>
      <c r="I15" s="88">
        <v>55.580000000000005</v>
      </c>
      <c r="J15" s="88">
        <v>11.25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2.91</v>
      </c>
      <c r="X15">
        <v>7.79</v>
      </c>
      <c r="Y15">
        <v>24.55</v>
      </c>
      <c r="Z15">
        <v>1.95</v>
      </c>
      <c r="AA15">
        <v>0.97</v>
      </c>
      <c r="AB15">
        <v>0.53</v>
      </c>
      <c r="AC15">
        <v>87.18</v>
      </c>
      <c r="AD15">
        <v>0</v>
      </c>
      <c r="AE15">
        <v>14.53</v>
      </c>
      <c r="AF15">
        <v>14.53</v>
      </c>
      <c r="AG15">
        <v>24.22</v>
      </c>
      <c r="AH15">
        <v>129.81</v>
      </c>
      <c r="AI15">
        <v>0.61</v>
      </c>
      <c r="AJ15">
        <v>0.36</v>
      </c>
      <c r="AK15">
        <v>0.46</v>
      </c>
      <c r="AL15">
        <v>0.83</v>
      </c>
      <c r="AM15">
        <v>0.75</v>
      </c>
      <c r="AN15">
        <v>0.83</v>
      </c>
      <c r="AO15">
        <v>0.48</v>
      </c>
      <c r="AP15">
        <v>0.55000000000000004</v>
      </c>
      <c r="AQ15">
        <v>0.35</v>
      </c>
      <c r="AR15">
        <v>1.26</v>
      </c>
      <c r="AS15">
        <v>0.39</v>
      </c>
      <c r="AT15">
        <v>0.77</v>
      </c>
      <c r="AU15">
        <v>0.39</v>
      </c>
      <c r="AV15">
        <v>0.39</v>
      </c>
      <c r="AW15">
        <v>0.39</v>
      </c>
      <c r="AX15">
        <v>0.73</v>
      </c>
      <c r="AY15">
        <v>0.39</v>
      </c>
      <c r="AZ15">
        <v>2.91</v>
      </c>
      <c r="BA15">
        <v>0.68</v>
      </c>
      <c r="BB15">
        <v>0.44</v>
      </c>
      <c r="BC15">
        <v>0.57999999999999996</v>
      </c>
      <c r="BD15">
        <v>0.39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55</v>
      </c>
      <c r="BK15">
        <v>0</v>
      </c>
      <c r="BL15">
        <v>0</v>
      </c>
      <c r="BM15">
        <v>0</v>
      </c>
      <c r="BN15">
        <v>0</v>
      </c>
    </row>
    <row r="16" spans="1:66">
      <c r="A16" t="s">
        <v>251</v>
      </c>
      <c r="G16" t="s">
        <v>58</v>
      </c>
      <c r="H16" s="115">
        <v>256.10000000000002</v>
      </c>
      <c r="I16" s="88">
        <v>55.580000000000005</v>
      </c>
      <c r="J16" s="88">
        <v>11.25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2.91</v>
      </c>
      <c r="X16">
        <v>7.79</v>
      </c>
      <c r="Y16">
        <v>24.55</v>
      </c>
      <c r="Z16">
        <v>1.95</v>
      </c>
      <c r="AA16">
        <v>0.97</v>
      </c>
      <c r="AB16">
        <v>0.53</v>
      </c>
      <c r="AC16">
        <v>87.18</v>
      </c>
      <c r="AD16">
        <v>0</v>
      </c>
      <c r="AE16">
        <v>14.53</v>
      </c>
      <c r="AF16">
        <v>14.53</v>
      </c>
      <c r="AG16">
        <v>24.22</v>
      </c>
      <c r="AH16">
        <v>129.81</v>
      </c>
      <c r="AI16">
        <v>0.61</v>
      </c>
      <c r="AJ16">
        <v>0.36</v>
      </c>
      <c r="AK16">
        <v>0.46</v>
      </c>
      <c r="AL16">
        <v>0.83</v>
      </c>
      <c r="AM16">
        <v>0.75</v>
      </c>
      <c r="AN16">
        <v>0.83</v>
      </c>
      <c r="AO16">
        <v>0.48</v>
      </c>
      <c r="AP16">
        <v>0.55000000000000004</v>
      </c>
      <c r="AQ16">
        <v>0.35</v>
      </c>
      <c r="AR16">
        <v>1.26</v>
      </c>
      <c r="AS16">
        <v>0.39</v>
      </c>
      <c r="AT16">
        <v>0.77</v>
      </c>
      <c r="AU16">
        <v>0.39</v>
      </c>
      <c r="AV16">
        <v>0.39</v>
      </c>
      <c r="AW16">
        <v>0.39</v>
      </c>
      <c r="AX16">
        <v>0.73</v>
      </c>
      <c r="AY16">
        <v>0.39</v>
      </c>
      <c r="AZ16">
        <v>2.91</v>
      </c>
      <c r="BA16">
        <v>0.68</v>
      </c>
      <c r="BB16">
        <v>0.44</v>
      </c>
      <c r="BC16">
        <v>0.57999999999999996</v>
      </c>
      <c r="BD16">
        <v>0.39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55</v>
      </c>
      <c r="BK16">
        <v>0</v>
      </c>
      <c r="BL16">
        <v>0</v>
      </c>
      <c r="BM16">
        <v>0</v>
      </c>
      <c r="BN16">
        <v>0</v>
      </c>
    </row>
    <row r="17" spans="1:66">
      <c r="A17" t="s">
        <v>252</v>
      </c>
      <c r="G17" t="s">
        <v>59</v>
      </c>
      <c r="H17" s="115">
        <v>256.10000000000002</v>
      </c>
      <c r="I17" s="88">
        <v>55.580000000000005</v>
      </c>
      <c r="J17" s="88">
        <v>11.25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2.91</v>
      </c>
      <c r="X17">
        <v>7.79</v>
      </c>
      <c r="Y17">
        <v>24.55</v>
      </c>
      <c r="Z17">
        <v>1.95</v>
      </c>
      <c r="AA17">
        <v>0.97</v>
      </c>
      <c r="AB17">
        <v>0.53</v>
      </c>
      <c r="AC17">
        <v>87.18</v>
      </c>
      <c r="AD17">
        <v>0</v>
      </c>
      <c r="AE17">
        <v>14.53</v>
      </c>
      <c r="AF17">
        <v>14.53</v>
      </c>
      <c r="AG17">
        <v>24.22</v>
      </c>
      <c r="AH17">
        <v>129.81</v>
      </c>
      <c r="AI17">
        <v>0.61</v>
      </c>
      <c r="AJ17">
        <v>0.36</v>
      </c>
      <c r="AK17">
        <v>0.46</v>
      </c>
      <c r="AL17">
        <v>0.83</v>
      </c>
      <c r="AM17">
        <v>0.75</v>
      </c>
      <c r="AN17">
        <v>0.83</v>
      </c>
      <c r="AO17">
        <v>0.48</v>
      </c>
      <c r="AP17">
        <v>0.55000000000000004</v>
      </c>
      <c r="AQ17">
        <v>0.35</v>
      </c>
      <c r="AR17">
        <v>1.26</v>
      </c>
      <c r="AS17">
        <v>0.39</v>
      </c>
      <c r="AT17">
        <v>0.77</v>
      </c>
      <c r="AU17">
        <v>0.39</v>
      </c>
      <c r="AV17">
        <v>0.39</v>
      </c>
      <c r="AW17">
        <v>0.39</v>
      </c>
      <c r="AX17">
        <v>0.73</v>
      </c>
      <c r="AY17">
        <v>0.39</v>
      </c>
      <c r="AZ17">
        <v>2.91</v>
      </c>
      <c r="BA17">
        <v>0.68</v>
      </c>
      <c r="BB17">
        <v>0.44</v>
      </c>
      <c r="BC17">
        <v>0.57999999999999996</v>
      </c>
      <c r="BD17">
        <v>0.39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55</v>
      </c>
      <c r="BK17">
        <v>0</v>
      </c>
      <c r="BL17">
        <v>0</v>
      </c>
      <c r="BM17">
        <v>0</v>
      </c>
      <c r="BN17">
        <v>0</v>
      </c>
    </row>
    <row r="18" spans="1:66">
      <c r="A18" t="s">
        <v>253</v>
      </c>
      <c r="G18" t="s">
        <v>60</v>
      </c>
      <c r="H18" s="115">
        <v>256.10000000000002</v>
      </c>
      <c r="I18" s="88">
        <v>55.580000000000005</v>
      </c>
      <c r="J18" s="88">
        <v>11.25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2.91</v>
      </c>
      <c r="X18">
        <v>7.79</v>
      </c>
      <c r="Y18">
        <v>24.55</v>
      </c>
      <c r="Z18">
        <v>1.95</v>
      </c>
      <c r="AA18">
        <v>0.97</v>
      </c>
      <c r="AB18">
        <v>0.53</v>
      </c>
      <c r="AC18">
        <v>87.18</v>
      </c>
      <c r="AD18">
        <v>0</v>
      </c>
      <c r="AE18">
        <v>14.53</v>
      </c>
      <c r="AF18">
        <v>14.53</v>
      </c>
      <c r="AG18">
        <v>24.22</v>
      </c>
      <c r="AH18">
        <v>129.81</v>
      </c>
      <c r="AI18">
        <v>0.61</v>
      </c>
      <c r="AJ18">
        <v>0.36</v>
      </c>
      <c r="AK18">
        <v>0.46</v>
      </c>
      <c r="AL18">
        <v>0.83</v>
      </c>
      <c r="AM18">
        <v>0.75</v>
      </c>
      <c r="AN18">
        <v>0.83</v>
      </c>
      <c r="AO18">
        <v>0.48</v>
      </c>
      <c r="AP18">
        <v>0.55000000000000004</v>
      </c>
      <c r="AQ18">
        <v>0.35</v>
      </c>
      <c r="AR18">
        <v>1.26</v>
      </c>
      <c r="AS18">
        <v>0.39</v>
      </c>
      <c r="AT18">
        <v>0.77</v>
      </c>
      <c r="AU18">
        <v>0.39</v>
      </c>
      <c r="AV18">
        <v>0.39</v>
      </c>
      <c r="AW18">
        <v>0.39</v>
      </c>
      <c r="AX18">
        <v>0.73</v>
      </c>
      <c r="AY18">
        <v>0.39</v>
      </c>
      <c r="AZ18">
        <v>2.91</v>
      </c>
      <c r="BA18">
        <v>0.68</v>
      </c>
      <c r="BB18">
        <v>0.44</v>
      </c>
      <c r="BC18">
        <v>0.57999999999999996</v>
      </c>
      <c r="BD18">
        <v>0.39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55</v>
      </c>
      <c r="BK18">
        <v>0</v>
      </c>
      <c r="BL18">
        <v>0</v>
      </c>
      <c r="BM18">
        <v>0</v>
      </c>
      <c r="BN18">
        <v>0</v>
      </c>
    </row>
    <row r="19" spans="1:66">
      <c r="A19" t="s">
        <v>267</v>
      </c>
      <c r="G19" t="s">
        <v>61</v>
      </c>
      <c r="H19" s="115">
        <v>256.31000000000006</v>
      </c>
      <c r="I19" s="88">
        <v>55.580000000000005</v>
      </c>
      <c r="J19" s="88">
        <v>11.25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2.91</v>
      </c>
      <c r="X19">
        <v>7.79</v>
      </c>
      <c r="Y19">
        <v>24.55</v>
      </c>
      <c r="Z19">
        <v>1.95</v>
      </c>
      <c r="AA19">
        <v>0.97</v>
      </c>
      <c r="AB19">
        <v>0.53</v>
      </c>
      <c r="AC19">
        <v>87.18</v>
      </c>
      <c r="AD19">
        <v>0</v>
      </c>
      <c r="AE19">
        <v>14.53</v>
      </c>
      <c r="AF19">
        <v>14.53</v>
      </c>
      <c r="AG19">
        <v>24.22</v>
      </c>
      <c r="AH19">
        <v>129.81</v>
      </c>
      <c r="AI19">
        <v>0.61</v>
      </c>
      <c r="AJ19">
        <v>0.36</v>
      </c>
      <c r="AK19">
        <v>0.46</v>
      </c>
      <c r="AL19">
        <v>0.83</v>
      </c>
      <c r="AM19">
        <v>0.75</v>
      </c>
      <c r="AN19">
        <v>0.83</v>
      </c>
      <c r="AO19">
        <v>0.52</v>
      </c>
      <c r="AP19">
        <v>0.55000000000000004</v>
      </c>
      <c r="AQ19">
        <v>0.52</v>
      </c>
      <c r="AR19">
        <v>1.26</v>
      </c>
      <c r="AS19">
        <v>0.39</v>
      </c>
      <c r="AT19">
        <v>0.77</v>
      </c>
      <c r="AU19">
        <v>0.39</v>
      </c>
      <c r="AV19">
        <v>0.39</v>
      </c>
      <c r="AW19">
        <v>0.39</v>
      </c>
      <c r="AX19">
        <v>0.73</v>
      </c>
      <c r="AY19">
        <v>0.39</v>
      </c>
      <c r="AZ19">
        <v>2.91</v>
      </c>
      <c r="BA19">
        <v>0.68</v>
      </c>
      <c r="BB19">
        <v>0.44</v>
      </c>
      <c r="BC19">
        <v>0.57999999999999996</v>
      </c>
      <c r="BD19">
        <v>0.39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55</v>
      </c>
      <c r="BK19">
        <v>0</v>
      </c>
      <c r="BL19">
        <v>0</v>
      </c>
      <c r="BM19">
        <v>0</v>
      </c>
      <c r="BN19">
        <v>0</v>
      </c>
    </row>
    <row r="20" spans="1:66">
      <c r="A20" t="s">
        <v>268</v>
      </c>
      <c r="G20" t="s">
        <v>62</v>
      </c>
      <c r="H20" s="115">
        <v>256.31000000000006</v>
      </c>
      <c r="I20" s="88">
        <v>55.580000000000005</v>
      </c>
      <c r="J20" s="88">
        <v>11.25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2.91</v>
      </c>
      <c r="X20">
        <v>7.79</v>
      </c>
      <c r="Y20">
        <v>24.55</v>
      </c>
      <c r="Z20">
        <v>1.95</v>
      </c>
      <c r="AA20">
        <v>0.97</v>
      </c>
      <c r="AB20">
        <v>0.53</v>
      </c>
      <c r="AC20">
        <v>87.18</v>
      </c>
      <c r="AD20">
        <v>0</v>
      </c>
      <c r="AE20">
        <v>14.53</v>
      </c>
      <c r="AF20">
        <v>14.53</v>
      </c>
      <c r="AG20">
        <v>24.22</v>
      </c>
      <c r="AH20">
        <v>129.81</v>
      </c>
      <c r="AI20">
        <v>0.61</v>
      </c>
      <c r="AJ20">
        <v>0.36</v>
      </c>
      <c r="AK20">
        <v>0.46</v>
      </c>
      <c r="AL20">
        <v>0.83</v>
      </c>
      <c r="AM20">
        <v>0.75</v>
      </c>
      <c r="AN20">
        <v>0.83</v>
      </c>
      <c r="AO20">
        <v>0.52</v>
      </c>
      <c r="AP20">
        <v>0.55000000000000004</v>
      </c>
      <c r="AQ20">
        <v>0.52</v>
      </c>
      <c r="AR20">
        <v>1.26</v>
      </c>
      <c r="AS20">
        <v>0.39</v>
      </c>
      <c r="AT20">
        <v>0.77</v>
      </c>
      <c r="AU20">
        <v>0.39</v>
      </c>
      <c r="AV20">
        <v>0.39</v>
      </c>
      <c r="AW20">
        <v>0.39</v>
      </c>
      <c r="AX20">
        <v>0.73</v>
      </c>
      <c r="AY20">
        <v>0.39</v>
      </c>
      <c r="AZ20">
        <v>2.91</v>
      </c>
      <c r="BA20">
        <v>0.68</v>
      </c>
      <c r="BB20">
        <v>0.44</v>
      </c>
      <c r="BC20">
        <v>0.57999999999999996</v>
      </c>
      <c r="BD20">
        <v>0.39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55</v>
      </c>
      <c r="BK20">
        <v>0</v>
      </c>
      <c r="BL20">
        <v>0</v>
      </c>
      <c r="BM20">
        <v>0</v>
      </c>
      <c r="BN20">
        <v>0</v>
      </c>
    </row>
    <row r="21" spans="1:66">
      <c r="A21" t="s">
        <v>254</v>
      </c>
      <c r="G21" t="s">
        <v>63</v>
      </c>
      <c r="H21" s="115">
        <v>256.31000000000006</v>
      </c>
      <c r="I21" s="88">
        <v>55.580000000000005</v>
      </c>
      <c r="J21" s="88">
        <v>11.25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2.91</v>
      </c>
      <c r="X21">
        <v>7.79</v>
      </c>
      <c r="Y21">
        <v>24.55</v>
      </c>
      <c r="Z21">
        <v>1.95</v>
      </c>
      <c r="AA21">
        <v>0.97</v>
      </c>
      <c r="AB21">
        <v>0.53</v>
      </c>
      <c r="AC21">
        <v>87.18</v>
      </c>
      <c r="AD21">
        <v>0</v>
      </c>
      <c r="AE21">
        <v>14.53</v>
      </c>
      <c r="AF21">
        <v>14.53</v>
      </c>
      <c r="AG21">
        <v>24.22</v>
      </c>
      <c r="AH21">
        <v>129.81</v>
      </c>
      <c r="AI21">
        <v>0.61</v>
      </c>
      <c r="AJ21">
        <v>0.36</v>
      </c>
      <c r="AK21">
        <v>0.46</v>
      </c>
      <c r="AL21">
        <v>0.83</v>
      </c>
      <c r="AM21">
        <v>0.75</v>
      </c>
      <c r="AN21">
        <v>0.83</v>
      </c>
      <c r="AO21">
        <v>0.52</v>
      </c>
      <c r="AP21">
        <v>0.55000000000000004</v>
      </c>
      <c r="AQ21">
        <v>0.52</v>
      </c>
      <c r="AR21">
        <v>1.26</v>
      </c>
      <c r="AS21">
        <v>0.39</v>
      </c>
      <c r="AT21">
        <v>0.77</v>
      </c>
      <c r="AU21">
        <v>0.39</v>
      </c>
      <c r="AV21">
        <v>0.39</v>
      </c>
      <c r="AW21">
        <v>0.39</v>
      </c>
      <c r="AX21">
        <v>0.73</v>
      </c>
      <c r="AY21">
        <v>0.39</v>
      </c>
      <c r="AZ21">
        <v>2.91</v>
      </c>
      <c r="BA21">
        <v>0.68</v>
      </c>
      <c r="BB21">
        <v>0.44</v>
      </c>
      <c r="BC21">
        <v>0.57999999999999996</v>
      </c>
      <c r="BD21">
        <v>0.39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55</v>
      </c>
      <c r="BK21">
        <v>0</v>
      </c>
      <c r="BL21">
        <v>0</v>
      </c>
      <c r="BM21">
        <v>0</v>
      </c>
      <c r="BN21">
        <v>0</v>
      </c>
    </row>
    <row r="22" spans="1:66">
      <c r="A22" t="s">
        <v>255</v>
      </c>
      <c r="G22" t="s">
        <v>64</v>
      </c>
      <c r="H22" s="115">
        <v>256.31000000000006</v>
      </c>
      <c r="I22" s="88">
        <v>55.580000000000005</v>
      </c>
      <c r="J22" s="88">
        <v>11.25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2.91</v>
      </c>
      <c r="X22">
        <v>7.79</v>
      </c>
      <c r="Y22">
        <v>24.55</v>
      </c>
      <c r="Z22">
        <v>1.95</v>
      </c>
      <c r="AA22">
        <v>0.97</v>
      </c>
      <c r="AB22">
        <v>0.53</v>
      </c>
      <c r="AC22">
        <v>87.18</v>
      </c>
      <c r="AD22">
        <v>0</v>
      </c>
      <c r="AE22">
        <v>14.53</v>
      </c>
      <c r="AF22">
        <v>14.53</v>
      </c>
      <c r="AG22">
        <v>24.22</v>
      </c>
      <c r="AH22">
        <v>129.81</v>
      </c>
      <c r="AI22">
        <v>0.61</v>
      </c>
      <c r="AJ22">
        <v>0.36</v>
      </c>
      <c r="AK22">
        <v>0.46</v>
      </c>
      <c r="AL22">
        <v>0.83</v>
      </c>
      <c r="AM22">
        <v>0.75</v>
      </c>
      <c r="AN22">
        <v>0.83</v>
      </c>
      <c r="AO22">
        <v>0.52</v>
      </c>
      <c r="AP22">
        <v>0.55000000000000004</v>
      </c>
      <c r="AQ22">
        <v>0.52</v>
      </c>
      <c r="AR22">
        <v>1.26</v>
      </c>
      <c r="AS22">
        <v>0.39</v>
      </c>
      <c r="AT22">
        <v>0.77</v>
      </c>
      <c r="AU22">
        <v>0.39</v>
      </c>
      <c r="AV22">
        <v>0.39</v>
      </c>
      <c r="AW22">
        <v>0.39</v>
      </c>
      <c r="AX22">
        <v>0.73</v>
      </c>
      <c r="AY22">
        <v>0.39</v>
      </c>
      <c r="AZ22">
        <v>2.91</v>
      </c>
      <c r="BA22">
        <v>0.68</v>
      </c>
      <c r="BB22">
        <v>0.44</v>
      </c>
      <c r="BC22">
        <v>0.57999999999999996</v>
      </c>
      <c r="BD22">
        <v>0.39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55</v>
      </c>
      <c r="BK22">
        <v>0</v>
      </c>
      <c r="BL22">
        <v>0</v>
      </c>
      <c r="BM22">
        <v>0</v>
      </c>
      <c r="BN22">
        <v>0</v>
      </c>
    </row>
    <row r="23" spans="1:66">
      <c r="A23" t="s">
        <v>256</v>
      </c>
      <c r="G23" t="s">
        <v>65</v>
      </c>
      <c r="H23" s="115">
        <v>256.31000000000006</v>
      </c>
      <c r="I23" s="88">
        <v>55.580000000000005</v>
      </c>
      <c r="J23" s="88">
        <v>11.150000000000002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2.91</v>
      </c>
      <c r="X23">
        <v>7.69</v>
      </c>
      <c r="Y23">
        <v>24.55</v>
      </c>
      <c r="Z23">
        <v>1.95</v>
      </c>
      <c r="AA23">
        <v>0.97</v>
      </c>
      <c r="AB23">
        <v>0.53</v>
      </c>
      <c r="AC23">
        <v>87.18</v>
      </c>
      <c r="AD23">
        <v>0</v>
      </c>
      <c r="AE23">
        <v>14.53</v>
      </c>
      <c r="AF23">
        <v>14.53</v>
      </c>
      <c r="AG23">
        <v>24.22</v>
      </c>
      <c r="AH23">
        <v>129.81</v>
      </c>
      <c r="AI23">
        <v>0.61</v>
      </c>
      <c r="AJ23">
        <v>0.36</v>
      </c>
      <c r="AK23">
        <v>0.46</v>
      </c>
      <c r="AL23">
        <v>0.83</v>
      </c>
      <c r="AM23">
        <v>0.75</v>
      </c>
      <c r="AN23">
        <v>0.83</v>
      </c>
      <c r="AO23">
        <v>0.52</v>
      </c>
      <c r="AP23">
        <v>0.55000000000000004</v>
      </c>
      <c r="AQ23">
        <v>0.52</v>
      </c>
      <c r="AR23">
        <v>1.26</v>
      </c>
      <c r="AS23">
        <v>0.39</v>
      </c>
      <c r="AT23">
        <v>0.77</v>
      </c>
      <c r="AU23">
        <v>0.39</v>
      </c>
      <c r="AV23">
        <v>0.39</v>
      </c>
      <c r="AW23">
        <v>0.39</v>
      </c>
      <c r="AX23">
        <v>0.73</v>
      </c>
      <c r="AY23">
        <v>0.39</v>
      </c>
      <c r="AZ23">
        <v>2.91</v>
      </c>
      <c r="BA23">
        <v>0.68</v>
      </c>
      <c r="BB23">
        <v>0.44</v>
      </c>
      <c r="BC23">
        <v>0.57999999999999996</v>
      </c>
      <c r="BD23">
        <v>0.39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55</v>
      </c>
      <c r="BK23">
        <v>0</v>
      </c>
      <c r="BL23">
        <v>0</v>
      </c>
      <c r="BM23">
        <v>0</v>
      </c>
      <c r="BN23">
        <v>0</v>
      </c>
    </row>
    <row r="24" spans="1:66">
      <c r="A24" t="s">
        <v>257</v>
      </c>
      <c r="G24" t="s">
        <v>66</v>
      </c>
      <c r="H24" s="115">
        <v>256.31000000000006</v>
      </c>
      <c r="I24" s="88">
        <v>55.580000000000005</v>
      </c>
      <c r="J24" s="88">
        <v>11.150000000000002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2.91</v>
      </c>
      <c r="X24">
        <v>7.69</v>
      </c>
      <c r="Y24">
        <v>24.55</v>
      </c>
      <c r="Z24">
        <v>1.95</v>
      </c>
      <c r="AA24">
        <v>0.97</v>
      </c>
      <c r="AB24">
        <v>0.53</v>
      </c>
      <c r="AC24">
        <v>87.18</v>
      </c>
      <c r="AD24">
        <v>0</v>
      </c>
      <c r="AE24">
        <v>14.53</v>
      </c>
      <c r="AF24">
        <v>14.53</v>
      </c>
      <c r="AG24">
        <v>24.22</v>
      </c>
      <c r="AH24">
        <v>129.81</v>
      </c>
      <c r="AI24">
        <v>0.61</v>
      </c>
      <c r="AJ24">
        <v>0.36</v>
      </c>
      <c r="AK24">
        <v>0.46</v>
      </c>
      <c r="AL24">
        <v>0.83</v>
      </c>
      <c r="AM24">
        <v>0.75</v>
      </c>
      <c r="AN24">
        <v>0.83</v>
      </c>
      <c r="AO24">
        <v>0.52</v>
      </c>
      <c r="AP24">
        <v>0.55000000000000004</v>
      </c>
      <c r="AQ24">
        <v>0.52</v>
      </c>
      <c r="AR24">
        <v>1.26</v>
      </c>
      <c r="AS24">
        <v>0.39</v>
      </c>
      <c r="AT24">
        <v>0.77</v>
      </c>
      <c r="AU24">
        <v>0.39</v>
      </c>
      <c r="AV24">
        <v>0.39</v>
      </c>
      <c r="AW24">
        <v>0.39</v>
      </c>
      <c r="AX24">
        <v>0.73</v>
      </c>
      <c r="AY24">
        <v>0.39</v>
      </c>
      <c r="AZ24">
        <v>2.91</v>
      </c>
      <c r="BA24">
        <v>0.68</v>
      </c>
      <c r="BB24">
        <v>0.44</v>
      </c>
      <c r="BC24">
        <v>0.57999999999999996</v>
      </c>
      <c r="BD24">
        <v>0.39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55</v>
      </c>
      <c r="BK24">
        <v>0</v>
      </c>
      <c r="BL24">
        <v>0</v>
      </c>
      <c r="BM24">
        <v>0</v>
      </c>
      <c r="BN24">
        <v>0</v>
      </c>
    </row>
    <row r="25" spans="1:66">
      <c r="A25" t="s">
        <v>258</v>
      </c>
      <c r="G25" t="s">
        <v>67</v>
      </c>
      <c r="H25" s="115">
        <v>256.31000000000006</v>
      </c>
      <c r="I25" s="88">
        <v>55.580000000000005</v>
      </c>
      <c r="J25" s="88">
        <v>11.150000000000002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2.91</v>
      </c>
      <c r="X25">
        <v>7.69</v>
      </c>
      <c r="Y25">
        <v>24.55</v>
      </c>
      <c r="Z25">
        <v>1.95</v>
      </c>
      <c r="AA25">
        <v>0.97</v>
      </c>
      <c r="AB25">
        <v>0.53</v>
      </c>
      <c r="AC25">
        <v>87.18</v>
      </c>
      <c r="AD25">
        <v>0</v>
      </c>
      <c r="AE25">
        <v>14.53</v>
      </c>
      <c r="AF25">
        <v>14.53</v>
      </c>
      <c r="AG25">
        <v>24.22</v>
      </c>
      <c r="AH25">
        <v>129.81</v>
      </c>
      <c r="AI25">
        <v>0.61</v>
      </c>
      <c r="AJ25">
        <v>0.36</v>
      </c>
      <c r="AK25">
        <v>0.46</v>
      </c>
      <c r="AL25">
        <v>0.83</v>
      </c>
      <c r="AM25">
        <v>0.75</v>
      </c>
      <c r="AN25">
        <v>0.83</v>
      </c>
      <c r="AO25">
        <v>0.52</v>
      </c>
      <c r="AP25">
        <v>0.55000000000000004</v>
      </c>
      <c r="AQ25">
        <v>0.52</v>
      </c>
      <c r="AR25">
        <v>1.26</v>
      </c>
      <c r="AS25">
        <v>0.39</v>
      </c>
      <c r="AT25">
        <v>0.77</v>
      </c>
      <c r="AU25">
        <v>0.39</v>
      </c>
      <c r="AV25">
        <v>0.39</v>
      </c>
      <c r="AW25">
        <v>0.39</v>
      </c>
      <c r="AX25">
        <v>0.73</v>
      </c>
      <c r="AY25">
        <v>0.39</v>
      </c>
      <c r="AZ25">
        <v>2.91</v>
      </c>
      <c r="BA25">
        <v>0.68</v>
      </c>
      <c r="BB25">
        <v>0.44</v>
      </c>
      <c r="BC25">
        <v>0.57999999999999996</v>
      </c>
      <c r="BD25">
        <v>0.39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55</v>
      </c>
      <c r="BK25">
        <v>0</v>
      </c>
      <c r="BL25">
        <v>0</v>
      </c>
      <c r="BM25">
        <v>0</v>
      </c>
      <c r="BN25">
        <v>0</v>
      </c>
    </row>
    <row r="26" spans="1:66">
      <c r="A26" t="s">
        <v>259</v>
      </c>
      <c r="G26" t="s">
        <v>68</v>
      </c>
      <c r="H26" s="115">
        <v>256.31000000000006</v>
      </c>
      <c r="I26" s="88">
        <v>55.580000000000005</v>
      </c>
      <c r="J26" s="88">
        <v>11.150000000000002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2.91</v>
      </c>
      <c r="X26">
        <v>7.69</v>
      </c>
      <c r="Y26">
        <v>24.55</v>
      </c>
      <c r="Z26">
        <v>1.95</v>
      </c>
      <c r="AA26">
        <v>0.97</v>
      </c>
      <c r="AB26">
        <v>0.53</v>
      </c>
      <c r="AC26">
        <v>87.18</v>
      </c>
      <c r="AD26">
        <v>0</v>
      </c>
      <c r="AE26">
        <v>14.53</v>
      </c>
      <c r="AF26">
        <v>14.53</v>
      </c>
      <c r="AG26">
        <v>24.22</v>
      </c>
      <c r="AH26">
        <v>129.81</v>
      </c>
      <c r="AI26">
        <v>0.61</v>
      </c>
      <c r="AJ26">
        <v>0.36</v>
      </c>
      <c r="AK26">
        <v>0.46</v>
      </c>
      <c r="AL26">
        <v>0.83</v>
      </c>
      <c r="AM26">
        <v>0.75</v>
      </c>
      <c r="AN26">
        <v>0.83</v>
      </c>
      <c r="AO26">
        <v>0.52</v>
      </c>
      <c r="AP26">
        <v>0.55000000000000004</v>
      </c>
      <c r="AQ26">
        <v>0.52</v>
      </c>
      <c r="AR26">
        <v>1.26</v>
      </c>
      <c r="AS26">
        <v>0.39</v>
      </c>
      <c r="AT26">
        <v>0.77</v>
      </c>
      <c r="AU26">
        <v>0.39</v>
      </c>
      <c r="AV26">
        <v>0.39</v>
      </c>
      <c r="AW26">
        <v>0.39</v>
      </c>
      <c r="AX26">
        <v>0.73</v>
      </c>
      <c r="AY26">
        <v>0.39</v>
      </c>
      <c r="AZ26">
        <v>2.91</v>
      </c>
      <c r="BA26">
        <v>0.68</v>
      </c>
      <c r="BB26">
        <v>0.44</v>
      </c>
      <c r="BC26">
        <v>0.57999999999999996</v>
      </c>
      <c r="BD26">
        <v>0.39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55</v>
      </c>
      <c r="BK26">
        <v>0</v>
      </c>
      <c r="BL26">
        <v>0</v>
      </c>
      <c r="BM26">
        <v>0</v>
      </c>
      <c r="BN26">
        <v>0</v>
      </c>
    </row>
    <row r="27" spans="1:66">
      <c r="A27" t="s">
        <v>260</v>
      </c>
      <c r="G27" t="s">
        <v>69</v>
      </c>
      <c r="H27" s="115">
        <v>256.55</v>
      </c>
      <c r="I27" s="88">
        <v>55.580000000000005</v>
      </c>
      <c r="J27" s="88">
        <v>11.150000000000002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2.91</v>
      </c>
      <c r="X27">
        <v>7.69</v>
      </c>
      <c r="Y27">
        <v>24.55</v>
      </c>
      <c r="Z27">
        <v>1.95</v>
      </c>
      <c r="AA27">
        <v>0.97</v>
      </c>
      <c r="AB27">
        <v>0.63</v>
      </c>
      <c r="AC27">
        <v>87.18</v>
      </c>
      <c r="AD27">
        <v>0</v>
      </c>
      <c r="AE27">
        <v>14.53</v>
      </c>
      <c r="AF27">
        <v>0</v>
      </c>
      <c r="AG27">
        <v>38.75</v>
      </c>
      <c r="AH27">
        <v>129.81</v>
      </c>
      <c r="AI27">
        <v>0.61</v>
      </c>
      <c r="AJ27">
        <v>0.36</v>
      </c>
      <c r="AK27">
        <v>0.46</v>
      </c>
      <c r="AL27">
        <v>0.83</v>
      </c>
      <c r="AM27">
        <v>0.75</v>
      </c>
      <c r="AN27">
        <v>0.83</v>
      </c>
      <c r="AO27">
        <v>0.66</v>
      </c>
      <c r="AP27">
        <v>0.55000000000000004</v>
      </c>
      <c r="AQ27">
        <v>0.52</v>
      </c>
      <c r="AR27">
        <v>1.26</v>
      </c>
      <c r="AS27">
        <v>0.39</v>
      </c>
      <c r="AT27">
        <v>0.77</v>
      </c>
      <c r="AU27">
        <v>0.39</v>
      </c>
      <c r="AV27">
        <v>0.39</v>
      </c>
      <c r="AW27">
        <v>0.39</v>
      </c>
      <c r="AX27">
        <v>0.73</v>
      </c>
      <c r="AY27">
        <v>0.39</v>
      </c>
      <c r="AZ27">
        <v>2.91</v>
      </c>
      <c r="BA27">
        <v>0.68</v>
      </c>
      <c r="BB27">
        <v>0.44</v>
      </c>
      <c r="BC27">
        <v>0.57999999999999996</v>
      </c>
      <c r="BD27">
        <v>0.39</v>
      </c>
      <c r="BE27">
        <v>0</v>
      </c>
      <c r="BF27">
        <v>0</v>
      </c>
      <c r="BG27">
        <v>171.89</v>
      </c>
      <c r="BH27">
        <v>61.39</v>
      </c>
      <c r="BI27">
        <v>0</v>
      </c>
      <c r="BJ27">
        <v>55</v>
      </c>
      <c r="BK27">
        <v>0</v>
      </c>
      <c r="BL27">
        <v>0</v>
      </c>
      <c r="BM27">
        <v>0</v>
      </c>
      <c r="BN27">
        <v>0</v>
      </c>
    </row>
    <row r="28" spans="1:66">
      <c r="A28" t="s">
        <v>261</v>
      </c>
      <c r="G28" t="s">
        <v>70</v>
      </c>
      <c r="H28" s="115">
        <v>256.55</v>
      </c>
      <c r="I28" s="88">
        <v>55.580000000000005</v>
      </c>
      <c r="J28" s="88">
        <v>11.150000000000002</v>
      </c>
      <c r="K28" s="88">
        <v>0.97</v>
      </c>
      <c r="L28" s="88">
        <v>0</v>
      </c>
      <c r="M28" s="116">
        <v>0</v>
      </c>
      <c r="N28" s="115">
        <v>171.89</v>
      </c>
      <c r="O28" s="88">
        <v>166.39</v>
      </c>
      <c r="P28" s="88">
        <v>0</v>
      </c>
      <c r="Q28" s="88">
        <v>0</v>
      </c>
      <c r="R28" s="88">
        <v>0</v>
      </c>
      <c r="S28" s="116">
        <v>0</v>
      </c>
      <c r="W28">
        <v>2.91</v>
      </c>
      <c r="X28">
        <v>7.69</v>
      </c>
      <c r="Y28">
        <v>24.55</v>
      </c>
      <c r="Z28">
        <v>1.95</v>
      </c>
      <c r="AA28">
        <v>0.97</v>
      </c>
      <c r="AB28">
        <v>0.63</v>
      </c>
      <c r="AC28">
        <v>87.18</v>
      </c>
      <c r="AD28">
        <v>0</v>
      </c>
      <c r="AE28">
        <v>14.53</v>
      </c>
      <c r="AF28">
        <v>0</v>
      </c>
      <c r="AG28">
        <v>38.75</v>
      </c>
      <c r="AH28">
        <v>129.81</v>
      </c>
      <c r="AI28">
        <v>0.61</v>
      </c>
      <c r="AJ28">
        <v>0.36</v>
      </c>
      <c r="AK28">
        <v>0.46</v>
      </c>
      <c r="AL28">
        <v>0.83</v>
      </c>
      <c r="AM28">
        <v>0.75</v>
      </c>
      <c r="AN28">
        <v>0.83</v>
      </c>
      <c r="AO28">
        <v>0.66</v>
      </c>
      <c r="AP28">
        <v>0.55000000000000004</v>
      </c>
      <c r="AQ28">
        <v>0.52</v>
      </c>
      <c r="AR28">
        <v>1.26</v>
      </c>
      <c r="AS28">
        <v>0.39</v>
      </c>
      <c r="AT28">
        <v>0.77</v>
      </c>
      <c r="AU28">
        <v>0.39</v>
      </c>
      <c r="AV28">
        <v>0.39</v>
      </c>
      <c r="AW28">
        <v>0.39</v>
      </c>
      <c r="AX28">
        <v>0.73</v>
      </c>
      <c r="AY28">
        <v>0.39</v>
      </c>
      <c r="AZ28">
        <v>2.91</v>
      </c>
      <c r="BA28">
        <v>0.68</v>
      </c>
      <c r="BB28">
        <v>0.44</v>
      </c>
      <c r="BC28">
        <v>0.57999999999999996</v>
      </c>
      <c r="BD28">
        <v>0.39</v>
      </c>
      <c r="BE28">
        <v>0</v>
      </c>
      <c r="BF28">
        <v>0</v>
      </c>
      <c r="BG28">
        <v>171.89</v>
      </c>
      <c r="BH28">
        <v>61.39</v>
      </c>
      <c r="BI28">
        <v>50</v>
      </c>
      <c r="BJ28">
        <v>55</v>
      </c>
      <c r="BK28">
        <v>0</v>
      </c>
      <c r="BL28">
        <v>0</v>
      </c>
      <c r="BM28">
        <v>0</v>
      </c>
      <c r="BN28">
        <v>0</v>
      </c>
    </row>
    <row r="29" spans="1:66">
      <c r="A29" t="s">
        <v>269</v>
      </c>
      <c r="G29" t="s">
        <v>71</v>
      </c>
      <c r="H29" s="115">
        <v>268.16999999999996</v>
      </c>
      <c r="I29" s="88">
        <v>55.580000000000005</v>
      </c>
      <c r="J29" s="88">
        <v>11.150000000000002</v>
      </c>
      <c r="K29" s="88">
        <v>0.97</v>
      </c>
      <c r="L29" s="88">
        <v>0</v>
      </c>
      <c r="M29" s="116">
        <v>0</v>
      </c>
      <c r="N29" s="115">
        <v>171.89</v>
      </c>
      <c r="O29" s="88">
        <v>166.39</v>
      </c>
      <c r="P29" s="88">
        <v>0</v>
      </c>
      <c r="Q29" s="88">
        <v>0</v>
      </c>
      <c r="R29" s="88">
        <v>0</v>
      </c>
      <c r="S29" s="116">
        <v>0</v>
      </c>
      <c r="W29">
        <v>2.91</v>
      </c>
      <c r="X29">
        <v>7.69</v>
      </c>
      <c r="Y29">
        <v>24.55</v>
      </c>
      <c r="Z29">
        <v>1.95</v>
      </c>
      <c r="AA29">
        <v>0.97</v>
      </c>
      <c r="AB29">
        <v>0.63</v>
      </c>
      <c r="AC29">
        <v>87.18</v>
      </c>
      <c r="AD29">
        <v>11.62</v>
      </c>
      <c r="AE29">
        <v>14.53</v>
      </c>
      <c r="AF29">
        <v>0</v>
      </c>
      <c r="AG29">
        <v>38.75</v>
      </c>
      <c r="AH29">
        <v>129.81</v>
      </c>
      <c r="AI29">
        <v>0.61</v>
      </c>
      <c r="AJ29">
        <v>0.36</v>
      </c>
      <c r="AK29">
        <v>0.46</v>
      </c>
      <c r="AL29">
        <v>0.83</v>
      </c>
      <c r="AM29">
        <v>0.75</v>
      </c>
      <c r="AN29">
        <v>0.83</v>
      </c>
      <c r="AO29">
        <v>0.66</v>
      </c>
      <c r="AP29">
        <v>0.55000000000000004</v>
      </c>
      <c r="AQ29">
        <v>0.52</v>
      </c>
      <c r="AR29">
        <v>1.26</v>
      </c>
      <c r="AS29">
        <v>0.39</v>
      </c>
      <c r="AT29">
        <v>0.77</v>
      </c>
      <c r="AU29">
        <v>0.39</v>
      </c>
      <c r="AV29">
        <v>0.39</v>
      </c>
      <c r="AW29">
        <v>0.39</v>
      </c>
      <c r="AX29">
        <v>0.73</v>
      </c>
      <c r="AY29">
        <v>0.39</v>
      </c>
      <c r="AZ29">
        <v>2.91</v>
      </c>
      <c r="BA29">
        <v>0.68</v>
      </c>
      <c r="BB29">
        <v>0.44</v>
      </c>
      <c r="BC29">
        <v>0.57999999999999996</v>
      </c>
      <c r="BD29">
        <v>0.39</v>
      </c>
      <c r="BE29">
        <v>0</v>
      </c>
      <c r="BF29">
        <v>0</v>
      </c>
      <c r="BG29">
        <v>171.89</v>
      </c>
      <c r="BH29">
        <v>61.39</v>
      </c>
      <c r="BI29">
        <v>50</v>
      </c>
      <c r="BJ29">
        <v>55</v>
      </c>
      <c r="BK29">
        <v>0</v>
      </c>
      <c r="BL29">
        <v>0</v>
      </c>
      <c r="BM29">
        <v>0</v>
      </c>
      <c r="BN29">
        <v>0</v>
      </c>
    </row>
    <row r="30" spans="1:66">
      <c r="A30" t="s">
        <v>270</v>
      </c>
      <c r="G30" t="s">
        <v>72</v>
      </c>
      <c r="H30" s="115">
        <v>277.95999999999992</v>
      </c>
      <c r="I30" s="88">
        <v>56.45000000000001</v>
      </c>
      <c r="J30" s="88">
        <v>11.150000000000002</v>
      </c>
      <c r="K30" s="88">
        <v>0.97</v>
      </c>
      <c r="L30" s="88">
        <v>0</v>
      </c>
      <c r="M30" s="116">
        <v>0</v>
      </c>
      <c r="N30" s="115">
        <v>171.89</v>
      </c>
      <c r="O30" s="88">
        <v>166.39</v>
      </c>
      <c r="P30" s="88">
        <v>0</v>
      </c>
      <c r="Q30" s="88">
        <v>0</v>
      </c>
      <c r="R30" s="88">
        <v>0</v>
      </c>
      <c r="S30" s="116">
        <v>0</v>
      </c>
      <c r="W30">
        <v>2.91</v>
      </c>
      <c r="X30">
        <v>7.69</v>
      </c>
      <c r="Y30">
        <v>24.55</v>
      </c>
      <c r="Z30">
        <v>1.95</v>
      </c>
      <c r="AA30">
        <v>0.97</v>
      </c>
      <c r="AB30">
        <v>0.63</v>
      </c>
      <c r="AC30">
        <v>87.18</v>
      </c>
      <c r="AD30">
        <v>19.37</v>
      </c>
      <c r="AE30">
        <v>14.53</v>
      </c>
      <c r="AF30">
        <v>0</v>
      </c>
      <c r="AG30">
        <v>38.75</v>
      </c>
      <c r="AH30">
        <v>129.81</v>
      </c>
      <c r="AI30">
        <v>0.61</v>
      </c>
      <c r="AJ30">
        <v>0.36</v>
      </c>
      <c r="AK30">
        <v>0.46</v>
      </c>
      <c r="AL30">
        <v>0.83</v>
      </c>
      <c r="AM30">
        <v>0.75</v>
      </c>
      <c r="AN30">
        <v>0.83</v>
      </c>
      <c r="AO30">
        <v>0.66</v>
      </c>
      <c r="AP30">
        <v>0.55000000000000004</v>
      </c>
      <c r="AQ30">
        <v>0.52</v>
      </c>
      <c r="AR30">
        <v>1.26</v>
      </c>
      <c r="AS30">
        <v>0.39</v>
      </c>
      <c r="AT30">
        <v>0.77</v>
      </c>
      <c r="AU30">
        <v>0.39</v>
      </c>
      <c r="AV30">
        <v>0.39</v>
      </c>
      <c r="AW30">
        <v>0.39</v>
      </c>
      <c r="AX30">
        <v>0.73</v>
      </c>
      <c r="AY30">
        <v>0.39</v>
      </c>
      <c r="AZ30">
        <v>2.91</v>
      </c>
      <c r="BA30">
        <v>0.68</v>
      </c>
      <c r="BB30">
        <v>0.44</v>
      </c>
      <c r="BC30">
        <v>0.57999999999999996</v>
      </c>
      <c r="BD30">
        <v>0.39</v>
      </c>
      <c r="BE30">
        <v>0</v>
      </c>
      <c r="BF30">
        <v>0</v>
      </c>
      <c r="BG30">
        <v>171.89</v>
      </c>
      <c r="BH30">
        <v>61.39</v>
      </c>
      <c r="BI30">
        <v>50</v>
      </c>
      <c r="BJ30">
        <v>55</v>
      </c>
      <c r="BK30">
        <v>0.64</v>
      </c>
      <c r="BL30">
        <v>1.4</v>
      </c>
      <c r="BM30">
        <v>0.27</v>
      </c>
      <c r="BN30">
        <v>0.6</v>
      </c>
    </row>
    <row r="31" spans="1:66">
      <c r="A31" t="s">
        <v>280</v>
      </c>
      <c r="G31" t="s">
        <v>73</v>
      </c>
      <c r="H31" s="115">
        <v>262.81000000000006</v>
      </c>
      <c r="I31" s="88">
        <v>59.070000000000007</v>
      </c>
      <c r="J31" s="88">
        <v>11.06</v>
      </c>
      <c r="K31" s="88">
        <v>0.97</v>
      </c>
      <c r="L31" s="88">
        <v>0</v>
      </c>
      <c r="M31" s="116">
        <v>0</v>
      </c>
      <c r="N31" s="115">
        <v>171.89</v>
      </c>
      <c r="O31" s="88">
        <v>166.39</v>
      </c>
      <c r="P31" s="88">
        <v>0</v>
      </c>
      <c r="Q31" s="88">
        <v>0</v>
      </c>
      <c r="R31" s="88">
        <v>0</v>
      </c>
      <c r="S31" s="116">
        <v>0</v>
      </c>
      <c r="W31">
        <v>2.91</v>
      </c>
      <c r="X31">
        <v>7.6</v>
      </c>
      <c r="Y31">
        <v>24.55</v>
      </c>
      <c r="Z31">
        <v>0</v>
      </c>
      <c r="AA31">
        <v>0.97</v>
      </c>
      <c r="AB31">
        <v>0.68</v>
      </c>
      <c r="AC31">
        <v>87.18</v>
      </c>
      <c r="AD31">
        <v>0</v>
      </c>
      <c r="AE31">
        <v>14.53</v>
      </c>
      <c r="AF31">
        <v>0</v>
      </c>
      <c r="AG31">
        <v>38.75</v>
      </c>
      <c r="AH31">
        <v>129.81</v>
      </c>
      <c r="AI31">
        <v>0.61</v>
      </c>
      <c r="AJ31">
        <v>0.36</v>
      </c>
      <c r="AK31">
        <v>0.46</v>
      </c>
      <c r="AL31">
        <v>0.83</v>
      </c>
      <c r="AM31">
        <v>0.75</v>
      </c>
      <c r="AN31">
        <v>0.83</v>
      </c>
      <c r="AO31">
        <v>0.66</v>
      </c>
      <c r="AP31">
        <v>0.55000000000000004</v>
      </c>
      <c r="AQ31">
        <v>0.52</v>
      </c>
      <c r="AR31">
        <v>1.26</v>
      </c>
      <c r="AS31">
        <v>0.39</v>
      </c>
      <c r="AT31">
        <v>0.77</v>
      </c>
      <c r="AU31">
        <v>0.39</v>
      </c>
      <c r="AV31">
        <v>0.39</v>
      </c>
      <c r="AW31">
        <v>0.39</v>
      </c>
      <c r="AX31">
        <v>0.73</v>
      </c>
      <c r="AY31">
        <v>0.39</v>
      </c>
      <c r="AZ31">
        <v>2.91</v>
      </c>
      <c r="BA31">
        <v>0.68</v>
      </c>
      <c r="BB31">
        <v>0.44</v>
      </c>
      <c r="BC31">
        <v>0.57999999999999996</v>
      </c>
      <c r="BD31">
        <v>0.39</v>
      </c>
      <c r="BE31">
        <v>0</v>
      </c>
      <c r="BF31">
        <v>0</v>
      </c>
      <c r="BG31">
        <v>171.89</v>
      </c>
      <c r="BH31">
        <v>61.39</v>
      </c>
      <c r="BI31">
        <v>50</v>
      </c>
      <c r="BJ31">
        <v>55</v>
      </c>
      <c r="BK31">
        <v>2.56</v>
      </c>
      <c r="BL31">
        <v>5.6</v>
      </c>
      <c r="BM31">
        <v>1.0900000000000001</v>
      </c>
      <c r="BN31">
        <v>2.4</v>
      </c>
    </row>
    <row r="32" spans="1:66">
      <c r="A32" t="s">
        <v>281</v>
      </c>
      <c r="G32" t="s">
        <v>74</v>
      </c>
      <c r="H32" s="115">
        <v>270.97000000000003</v>
      </c>
      <c r="I32" s="88">
        <v>62.57</v>
      </c>
      <c r="J32" s="88">
        <v>11.06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2.91</v>
      </c>
      <c r="X32">
        <v>7.6</v>
      </c>
      <c r="Y32">
        <v>24.55</v>
      </c>
      <c r="Z32">
        <v>0</v>
      </c>
      <c r="AA32">
        <v>0.97</v>
      </c>
      <c r="AB32">
        <v>0.68</v>
      </c>
      <c r="AC32">
        <v>87.18</v>
      </c>
      <c r="AD32">
        <v>0</v>
      </c>
      <c r="AE32">
        <v>14.53</v>
      </c>
      <c r="AF32">
        <v>0</v>
      </c>
      <c r="AG32">
        <v>38.75</v>
      </c>
      <c r="AH32">
        <v>129.81</v>
      </c>
      <c r="AI32">
        <v>0.61</v>
      </c>
      <c r="AJ32">
        <v>0.36</v>
      </c>
      <c r="AK32">
        <v>0.46</v>
      </c>
      <c r="AL32">
        <v>0.83</v>
      </c>
      <c r="AM32">
        <v>0.75</v>
      </c>
      <c r="AN32">
        <v>0.83</v>
      </c>
      <c r="AO32">
        <v>0.66</v>
      </c>
      <c r="AP32">
        <v>0.55000000000000004</v>
      </c>
      <c r="AQ32">
        <v>0.52</v>
      </c>
      <c r="AR32">
        <v>1.26</v>
      </c>
      <c r="AS32">
        <v>0.39</v>
      </c>
      <c r="AT32">
        <v>0.77</v>
      </c>
      <c r="AU32">
        <v>0.39</v>
      </c>
      <c r="AV32">
        <v>0.39</v>
      </c>
      <c r="AW32">
        <v>0.39</v>
      </c>
      <c r="AX32">
        <v>0.73</v>
      </c>
      <c r="AY32">
        <v>0.39</v>
      </c>
      <c r="AZ32">
        <v>2.91</v>
      </c>
      <c r="BA32">
        <v>0.68</v>
      </c>
      <c r="BB32">
        <v>0.44</v>
      </c>
      <c r="BC32">
        <v>0.57999999999999996</v>
      </c>
      <c r="BD32">
        <v>0.39</v>
      </c>
      <c r="BE32">
        <v>0</v>
      </c>
      <c r="BF32">
        <v>0</v>
      </c>
      <c r="BG32">
        <v>171.89</v>
      </c>
      <c r="BH32">
        <v>61.39</v>
      </c>
      <c r="BI32">
        <v>0</v>
      </c>
      <c r="BJ32">
        <v>55</v>
      </c>
      <c r="BK32">
        <v>5.12</v>
      </c>
      <c r="BL32">
        <v>11.2</v>
      </c>
      <c r="BM32">
        <v>2.19</v>
      </c>
      <c r="BN32">
        <v>4.8</v>
      </c>
    </row>
    <row r="33" spans="1:66">
      <c r="A33" t="s">
        <v>282</v>
      </c>
      <c r="G33" t="s">
        <v>75</v>
      </c>
      <c r="H33" s="115">
        <v>292.89000000000004</v>
      </c>
      <c r="I33" s="88">
        <v>67.820000000000007</v>
      </c>
      <c r="J33" s="88">
        <v>11.06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2.91</v>
      </c>
      <c r="X33">
        <v>7.6</v>
      </c>
      <c r="Y33">
        <v>24.55</v>
      </c>
      <c r="Z33">
        <v>0</v>
      </c>
      <c r="AA33">
        <v>0.97</v>
      </c>
      <c r="AB33">
        <v>0.68</v>
      </c>
      <c r="AC33">
        <v>87.18</v>
      </c>
      <c r="AD33">
        <v>9.69</v>
      </c>
      <c r="AE33">
        <v>14.53</v>
      </c>
      <c r="AF33">
        <v>0</v>
      </c>
      <c r="AG33">
        <v>38.75</v>
      </c>
      <c r="AH33">
        <v>129.81</v>
      </c>
      <c r="AI33">
        <v>0.61</v>
      </c>
      <c r="AJ33">
        <v>0.36</v>
      </c>
      <c r="AK33">
        <v>0.46</v>
      </c>
      <c r="AL33">
        <v>0.83</v>
      </c>
      <c r="AM33">
        <v>0.75</v>
      </c>
      <c r="AN33">
        <v>0.83</v>
      </c>
      <c r="AO33">
        <v>0.66</v>
      </c>
      <c r="AP33">
        <v>0.55000000000000004</v>
      </c>
      <c r="AQ33">
        <v>0.52</v>
      </c>
      <c r="AR33">
        <v>1.26</v>
      </c>
      <c r="AS33">
        <v>0.39</v>
      </c>
      <c r="AT33">
        <v>0.77</v>
      </c>
      <c r="AU33">
        <v>0.39</v>
      </c>
      <c r="AV33">
        <v>0.39</v>
      </c>
      <c r="AW33">
        <v>0.39</v>
      </c>
      <c r="AX33">
        <v>0.73</v>
      </c>
      <c r="AY33">
        <v>0.39</v>
      </c>
      <c r="AZ33">
        <v>2.91</v>
      </c>
      <c r="BA33">
        <v>0.68</v>
      </c>
      <c r="BB33">
        <v>0.44</v>
      </c>
      <c r="BC33">
        <v>0.57999999999999996</v>
      </c>
      <c r="BD33">
        <v>0.39</v>
      </c>
      <c r="BE33">
        <v>0</v>
      </c>
      <c r="BF33">
        <v>0</v>
      </c>
      <c r="BG33">
        <v>171.89</v>
      </c>
      <c r="BH33">
        <v>61.39</v>
      </c>
      <c r="BI33">
        <v>0</v>
      </c>
      <c r="BJ33">
        <v>55</v>
      </c>
      <c r="BK33">
        <v>8.9499999999999993</v>
      </c>
      <c r="BL33">
        <v>19.600000000000001</v>
      </c>
      <c r="BM33">
        <v>3.84</v>
      </c>
      <c r="BN33">
        <v>8.4</v>
      </c>
    </row>
    <row r="34" spans="1:66">
      <c r="A34" t="s">
        <v>283</v>
      </c>
      <c r="G34" t="s">
        <v>76</v>
      </c>
      <c r="H34" s="115">
        <v>290.34000000000003</v>
      </c>
      <c r="I34" s="88">
        <v>70.88</v>
      </c>
      <c r="J34" s="88">
        <v>11.06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2.91</v>
      </c>
      <c r="X34">
        <v>7.6</v>
      </c>
      <c r="Y34">
        <v>24.55</v>
      </c>
      <c r="Z34">
        <v>0</v>
      </c>
      <c r="AA34">
        <v>0.97</v>
      </c>
      <c r="AB34">
        <v>0.68</v>
      </c>
      <c r="AC34">
        <v>87.18</v>
      </c>
      <c r="AD34">
        <v>0</v>
      </c>
      <c r="AE34">
        <v>14.53</v>
      </c>
      <c r="AF34">
        <v>0</v>
      </c>
      <c r="AG34">
        <v>38.75</v>
      </c>
      <c r="AH34">
        <v>129.81</v>
      </c>
      <c r="AI34">
        <v>0.61</v>
      </c>
      <c r="AJ34">
        <v>0.36</v>
      </c>
      <c r="AK34">
        <v>0.46</v>
      </c>
      <c r="AL34">
        <v>0.83</v>
      </c>
      <c r="AM34">
        <v>0.75</v>
      </c>
      <c r="AN34">
        <v>0.83</v>
      </c>
      <c r="AO34">
        <v>0.66</v>
      </c>
      <c r="AP34">
        <v>0.55000000000000004</v>
      </c>
      <c r="AQ34">
        <v>0.52</v>
      </c>
      <c r="AR34">
        <v>1.26</v>
      </c>
      <c r="AS34">
        <v>0.39</v>
      </c>
      <c r="AT34">
        <v>0.77</v>
      </c>
      <c r="AU34">
        <v>0.39</v>
      </c>
      <c r="AV34">
        <v>0.39</v>
      </c>
      <c r="AW34">
        <v>0.39</v>
      </c>
      <c r="AX34">
        <v>0.73</v>
      </c>
      <c r="AY34">
        <v>0.39</v>
      </c>
      <c r="AZ34">
        <v>2.91</v>
      </c>
      <c r="BA34">
        <v>0.68</v>
      </c>
      <c r="BB34">
        <v>0.44</v>
      </c>
      <c r="BC34">
        <v>0.57999999999999996</v>
      </c>
      <c r="BD34">
        <v>0.39</v>
      </c>
      <c r="BE34">
        <v>0</v>
      </c>
      <c r="BF34">
        <v>0</v>
      </c>
      <c r="BG34">
        <v>171.89</v>
      </c>
      <c r="BH34">
        <v>61.39</v>
      </c>
      <c r="BI34">
        <v>0</v>
      </c>
      <c r="BJ34">
        <v>55</v>
      </c>
      <c r="BK34">
        <v>11.19</v>
      </c>
      <c r="BL34">
        <v>24.5</v>
      </c>
      <c r="BM34">
        <v>4.8</v>
      </c>
      <c r="BN34">
        <v>10.5</v>
      </c>
    </row>
    <row r="35" spans="1:66">
      <c r="A35" t="s">
        <v>297</v>
      </c>
      <c r="G35" t="s">
        <v>77</v>
      </c>
      <c r="H35" s="115">
        <v>396.44999999999993</v>
      </c>
      <c r="I35" s="88">
        <v>79.180000000000007</v>
      </c>
      <c r="J35" s="88">
        <v>11.06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2.91</v>
      </c>
      <c r="X35">
        <v>7.6</v>
      </c>
      <c r="Y35">
        <v>24.55</v>
      </c>
      <c r="Z35">
        <v>0</v>
      </c>
      <c r="AA35">
        <v>0.97</v>
      </c>
      <c r="AB35">
        <v>0.97</v>
      </c>
      <c r="AC35">
        <v>87.18</v>
      </c>
      <c r="AD35">
        <v>28.09</v>
      </c>
      <c r="AE35">
        <v>14.53</v>
      </c>
      <c r="AF35">
        <v>0</v>
      </c>
      <c r="AG35">
        <v>38.75</v>
      </c>
      <c r="AH35">
        <v>129.81</v>
      </c>
      <c r="AI35">
        <v>0.75</v>
      </c>
      <c r="AJ35">
        <v>0.36</v>
      </c>
      <c r="AK35">
        <v>0.46</v>
      </c>
      <c r="AL35">
        <v>0.83</v>
      </c>
      <c r="AM35">
        <v>0.75</v>
      </c>
      <c r="AN35">
        <v>0.83</v>
      </c>
      <c r="AO35">
        <v>0.75</v>
      </c>
      <c r="AP35">
        <v>0.55000000000000004</v>
      </c>
      <c r="AQ35">
        <v>0.52</v>
      </c>
      <c r="AR35">
        <v>1.26</v>
      </c>
      <c r="AS35">
        <v>0.39</v>
      </c>
      <c r="AT35">
        <v>0.77</v>
      </c>
      <c r="AU35">
        <v>0.39</v>
      </c>
      <c r="AV35">
        <v>0.39</v>
      </c>
      <c r="AW35">
        <v>0.39</v>
      </c>
      <c r="AX35">
        <v>0.73</v>
      </c>
      <c r="AY35">
        <v>0.39</v>
      </c>
      <c r="AZ35">
        <v>2.91</v>
      </c>
      <c r="BA35">
        <v>0.68</v>
      </c>
      <c r="BB35">
        <v>0.44</v>
      </c>
      <c r="BC35">
        <v>0.57999999999999996</v>
      </c>
      <c r="BD35">
        <v>0.39</v>
      </c>
      <c r="BE35">
        <v>58.12</v>
      </c>
      <c r="BF35">
        <v>0</v>
      </c>
      <c r="BG35">
        <v>171.89</v>
      </c>
      <c r="BH35">
        <v>61.39</v>
      </c>
      <c r="BI35">
        <v>0</v>
      </c>
      <c r="BJ35">
        <v>55</v>
      </c>
      <c r="BK35">
        <v>17.27</v>
      </c>
      <c r="BL35">
        <v>37.799999999999997</v>
      </c>
      <c r="BM35">
        <v>7.4</v>
      </c>
      <c r="BN35">
        <v>16.2</v>
      </c>
    </row>
    <row r="36" spans="1:66">
      <c r="A36" t="s">
        <v>330</v>
      </c>
      <c r="G36" t="s">
        <v>78</v>
      </c>
      <c r="H36" s="115">
        <v>407.91999999999996</v>
      </c>
      <c r="I36" s="88">
        <v>86.18</v>
      </c>
      <c r="J36" s="88">
        <v>11.06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2.91</v>
      </c>
      <c r="X36">
        <v>7.6</v>
      </c>
      <c r="Y36">
        <v>24.55</v>
      </c>
      <c r="Z36">
        <v>0</v>
      </c>
      <c r="AA36">
        <v>0.97</v>
      </c>
      <c r="AB36">
        <v>0.97</v>
      </c>
      <c r="AC36">
        <v>87.18</v>
      </c>
      <c r="AD36">
        <v>28.09</v>
      </c>
      <c r="AE36">
        <v>14.53</v>
      </c>
      <c r="AF36">
        <v>0</v>
      </c>
      <c r="AG36">
        <v>38.75</v>
      </c>
      <c r="AH36">
        <v>129.81</v>
      </c>
      <c r="AI36">
        <v>0.75</v>
      </c>
      <c r="AJ36">
        <v>0.36</v>
      </c>
      <c r="AK36">
        <v>0.46</v>
      </c>
      <c r="AL36">
        <v>0.83</v>
      </c>
      <c r="AM36">
        <v>0.75</v>
      </c>
      <c r="AN36">
        <v>0.83</v>
      </c>
      <c r="AO36">
        <v>0.75</v>
      </c>
      <c r="AP36">
        <v>0.55000000000000004</v>
      </c>
      <c r="AQ36">
        <v>0.52</v>
      </c>
      <c r="AR36">
        <v>1.26</v>
      </c>
      <c r="AS36">
        <v>0.39</v>
      </c>
      <c r="AT36">
        <v>0.77</v>
      </c>
      <c r="AU36">
        <v>0.39</v>
      </c>
      <c r="AV36">
        <v>0.39</v>
      </c>
      <c r="AW36">
        <v>0.39</v>
      </c>
      <c r="AX36">
        <v>0.73</v>
      </c>
      <c r="AY36">
        <v>0.39</v>
      </c>
      <c r="AZ36">
        <v>2.91</v>
      </c>
      <c r="BA36">
        <v>0.68</v>
      </c>
      <c r="BB36">
        <v>0.44</v>
      </c>
      <c r="BC36">
        <v>0.57999999999999996</v>
      </c>
      <c r="BD36">
        <v>0.39</v>
      </c>
      <c r="BE36">
        <v>53.28</v>
      </c>
      <c r="BF36">
        <v>0</v>
      </c>
      <c r="BG36">
        <v>171.89</v>
      </c>
      <c r="BH36">
        <v>61.39</v>
      </c>
      <c r="BI36">
        <v>0</v>
      </c>
      <c r="BJ36">
        <v>55</v>
      </c>
      <c r="BK36">
        <v>22.38</v>
      </c>
      <c r="BL36">
        <v>49</v>
      </c>
      <c r="BM36">
        <v>9.6</v>
      </c>
      <c r="BN36">
        <v>21</v>
      </c>
    </row>
    <row r="37" spans="1:66">
      <c r="A37" t="s">
        <v>331</v>
      </c>
      <c r="G37" t="s">
        <v>79</v>
      </c>
      <c r="H37" s="115">
        <v>384.46999999999991</v>
      </c>
      <c r="I37" s="88">
        <v>92.73</v>
      </c>
      <c r="J37" s="88">
        <v>11.06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2.91</v>
      </c>
      <c r="X37">
        <v>7.6</v>
      </c>
      <c r="Y37">
        <v>24.55</v>
      </c>
      <c r="Z37">
        <v>0</v>
      </c>
      <c r="AA37">
        <v>0.97</v>
      </c>
      <c r="AB37">
        <v>0.97</v>
      </c>
      <c r="AC37">
        <v>87.18</v>
      </c>
      <c r="AD37">
        <v>28.09</v>
      </c>
      <c r="AE37">
        <v>14.53</v>
      </c>
      <c r="AF37">
        <v>0</v>
      </c>
      <c r="AG37">
        <v>38.75</v>
      </c>
      <c r="AH37">
        <v>129.81</v>
      </c>
      <c r="AI37">
        <v>0.75</v>
      </c>
      <c r="AJ37">
        <v>0.36</v>
      </c>
      <c r="AK37">
        <v>0.46</v>
      </c>
      <c r="AL37">
        <v>0.83</v>
      </c>
      <c r="AM37">
        <v>0.75</v>
      </c>
      <c r="AN37">
        <v>0.83</v>
      </c>
      <c r="AO37">
        <v>0.75</v>
      </c>
      <c r="AP37">
        <v>0.55000000000000004</v>
      </c>
      <c r="AQ37">
        <v>0.52</v>
      </c>
      <c r="AR37">
        <v>1.26</v>
      </c>
      <c r="AS37">
        <v>0.39</v>
      </c>
      <c r="AT37">
        <v>0.77</v>
      </c>
      <c r="AU37">
        <v>0.39</v>
      </c>
      <c r="AV37">
        <v>0.39</v>
      </c>
      <c r="AW37">
        <v>0.39</v>
      </c>
      <c r="AX37">
        <v>0.73</v>
      </c>
      <c r="AY37">
        <v>0.39</v>
      </c>
      <c r="AZ37">
        <v>2.91</v>
      </c>
      <c r="BA37">
        <v>0.68</v>
      </c>
      <c r="BB37">
        <v>0.44</v>
      </c>
      <c r="BC37">
        <v>0.57999999999999996</v>
      </c>
      <c r="BD37">
        <v>0.39</v>
      </c>
      <c r="BE37">
        <v>14.53</v>
      </c>
      <c r="BF37">
        <v>0</v>
      </c>
      <c r="BG37">
        <v>171.89</v>
      </c>
      <c r="BH37">
        <v>61.39</v>
      </c>
      <c r="BI37">
        <v>0</v>
      </c>
      <c r="BJ37">
        <v>55</v>
      </c>
      <c r="BK37">
        <v>27.18</v>
      </c>
      <c r="BL37">
        <v>59.5</v>
      </c>
      <c r="BM37">
        <v>11.65</v>
      </c>
      <c r="BN37">
        <v>25.5</v>
      </c>
    </row>
    <row r="38" spans="1:66">
      <c r="A38" t="s">
        <v>332</v>
      </c>
      <c r="G38" t="s">
        <v>80</v>
      </c>
      <c r="H38" s="115">
        <v>384.78999999999996</v>
      </c>
      <c r="I38" s="88">
        <v>99.1</v>
      </c>
      <c r="J38" s="88">
        <v>11.06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2.91</v>
      </c>
      <c r="X38">
        <v>7.6</v>
      </c>
      <c r="Y38">
        <v>24.55</v>
      </c>
      <c r="Z38">
        <v>0</v>
      </c>
      <c r="AA38">
        <v>0.97</v>
      </c>
      <c r="AB38">
        <v>0.97</v>
      </c>
      <c r="AC38">
        <v>87.18</v>
      </c>
      <c r="AD38">
        <v>28.09</v>
      </c>
      <c r="AE38">
        <v>14.53</v>
      </c>
      <c r="AF38">
        <v>0</v>
      </c>
      <c r="AG38">
        <v>38.75</v>
      </c>
      <c r="AH38">
        <v>129.81</v>
      </c>
      <c r="AI38">
        <v>0.75</v>
      </c>
      <c r="AJ38">
        <v>0.36</v>
      </c>
      <c r="AK38">
        <v>0.46</v>
      </c>
      <c r="AL38">
        <v>0.83</v>
      </c>
      <c r="AM38">
        <v>0.75</v>
      </c>
      <c r="AN38">
        <v>0.83</v>
      </c>
      <c r="AO38">
        <v>0.75</v>
      </c>
      <c r="AP38">
        <v>0.55000000000000004</v>
      </c>
      <c r="AQ38">
        <v>0.52</v>
      </c>
      <c r="AR38">
        <v>1.26</v>
      </c>
      <c r="AS38">
        <v>0.39</v>
      </c>
      <c r="AT38">
        <v>0.77</v>
      </c>
      <c r="AU38">
        <v>0.39</v>
      </c>
      <c r="AV38">
        <v>0.39</v>
      </c>
      <c r="AW38">
        <v>0.39</v>
      </c>
      <c r="AX38">
        <v>0.73</v>
      </c>
      <c r="AY38">
        <v>0.39</v>
      </c>
      <c r="AZ38">
        <v>2.91</v>
      </c>
      <c r="BA38">
        <v>0.68</v>
      </c>
      <c r="BB38">
        <v>0.44</v>
      </c>
      <c r="BC38">
        <v>0.57999999999999996</v>
      </c>
      <c r="BD38">
        <v>0.39</v>
      </c>
      <c r="BE38">
        <v>0</v>
      </c>
      <c r="BF38">
        <v>0</v>
      </c>
      <c r="BG38">
        <v>171.89</v>
      </c>
      <c r="BH38">
        <v>61.39</v>
      </c>
      <c r="BI38">
        <v>0</v>
      </c>
      <c r="BJ38">
        <v>55</v>
      </c>
      <c r="BK38">
        <v>32.93</v>
      </c>
      <c r="BL38">
        <v>68.599999999999994</v>
      </c>
      <c r="BM38">
        <v>14.12</v>
      </c>
      <c r="BN38">
        <v>29.4</v>
      </c>
    </row>
    <row r="39" spans="1:66">
      <c r="A39" t="s">
        <v>333</v>
      </c>
      <c r="G39" t="s">
        <v>81</v>
      </c>
      <c r="H39" s="115">
        <v>404.86999999999989</v>
      </c>
      <c r="I39" s="88">
        <v>105.62</v>
      </c>
      <c r="J39" s="88">
        <v>11.06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2.91</v>
      </c>
      <c r="X39">
        <v>7.6</v>
      </c>
      <c r="Y39">
        <v>24.55</v>
      </c>
      <c r="Z39">
        <v>0</v>
      </c>
      <c r="AA39">
        <v>0.97</v>
      </c>
      <c r="AB39">
        <v>0.97</v>
      </c>
      <c r="AC39">
        <v>87.18</v>
      </c>
      <c r="AD39">
        <v>28.09</v>
      </c>
      <c r="AE39">
        <v>14.53</v>
      </c>
      <c r="AF39">
        <v>0</v>
      </c>
      <c r="AG39">
        <v>38.75</v>
      </c>
      <c r="AH39">
        <v>129.81</v>
      </c>
      <c r="AI39">
        <v>0.75</v>
      </c>
      <c r="AJ39">
        <v>0.36</v>
      </c>
      <c r="AK39">
        <v>0.46</v>
      </c>
      <c r="AL39">
        <v>0.83</v>
      </c>
      <c r="AM39">
        <v>0.75</v>
      </c>
      <c r="AN39">
        <v>0.83</v>
      </c>
      <c r="AO39">
        <v>0.75</v>
      </c>
      <c r="AP39">
        <v>0.55000000000000004</v>
      </c>
      <c r="AQ39">
        <v>0.52</v>
      </c>
      <c r="AR39">
        <v>1.26</v>
      </c>
      <c r="AS39">
        <v>0.39</v>
      </c>
      <c r="AT39">
        <v>0.77</v>
      </c>
      <c r="AU39">
        <v>0.39</v>
      </c>
      <c r="AV39">
        <v>0.39</v>
      </c>
      <c r="AW39">
        <v>0.39</v>
      </c>
      <c r="AX39">
        <v>0.73</v>
      </c>
      <c r="AY39">
        <v>0.39</v>
      </c>
      <c r="AZ39">
        <v>2.91</v>
      </c>
      <c r="BA39">
        <v>0.68</v>
      </c>
      <c r="BB39">
        <v>0.44</v>
      </c>
      <c r="BC39">
        <v>0.57999999999999996</v>
      </c>
      <c r="BD39">
        <v>0.39</v>
      </c>
      <c r="BE39">
        <v>4.84</v>
      </c>
      <c r="BF39">
        <v>0</v>
      </c>
      <c r="BG39">
        <v>171.89</v>
      </c>
      <c r="BH39">
        <v>61.39</v>
      </c>
      <c r="BI39">
        <v>0</v>
      </c>
      <c r="BJ39">
        <v>55</v>
      </c>
      <c r="BK39">
        <v>38.369999999999997</v>
      </c>
      <c r="BL39">
        <v>78.400000000000006</v>
      </c>
      <c r="BM39">
        <v>16.440000000000001</v>
      </c>
      <c r="BN39">
        <v>33.6</v>
      </c>
    </row>
    <row r="40" spans="1:66">
      <c r="A40" t="s">
        <v>354</v>
      </c>
      <c r="G40" t="s">
        <v>82</v>
      </c>
      <c r="H40" s="115">
        <v>415.06999999999994</v>
      </c>
      <c r="I40" s="88">
        <v>109.99000000000001</v>
      </c>
      <c r="J40" s="88">
        <v>11.06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2.91</v>
      </c>
      <c r="X40">
        <v>7.6</v>
      </c>
      <c r="Y40">
        <v>24.55</v>
      </c>
      <c r="Z40">
        <v>0</v>
      </c>
      <c r="AA40">
        <v>0.97</v>
      </c>
      <c r="AB40">
        <v>0.97</v>
      </c>
      <c r="AC40">
        <v>87.18</v>
      </c>
      <c r="AD40">
        <v>28.09</v>
      </c>
      <c r="AE40">
        <v>14.53</v>
      </c>
      <c r="AF40">
        <v>0</v>
      </c>
      <c r="AG40">
        <v>38.75</v>
      </c>
      <c r="AH40">
        <v>129.81</v>
      </c>
      <c r="AI40">
        <v>0.75</v>
      </c>
      <c r="AJ40">
        <v>0.36</v>
      </c>
      <c r="AK40">
        <v>0.46</v>
      </c>
      <c r="AL40">
        <v>0.83</v>
      </c>
      <c r="AM40">
        <v>0.75</v>
      </c>
      <c r="AN40">
        <v>0.83</v>
      </c>
      <c r="AO40">
        <v>0.75</v>
      </c>
      <c r="AP40">
        <v>0.55000000000000004</v>
      </c>
      <c r="AQ40">
        <v>0.52</v>
      </c>
      <c r="AR40">
        <v>1.26</v>
      </c>
      <c r="AS40">
        <v>0.39</v>
      </c>
      <c r="AT40">
        <v>0.77</v>
      </c>
      <c r="AU40">
        <v>0.39</v>
      </c>
      <c r="AV40">
        <v>0.39</v>
      </c>
      <c r="AW40">
        <v>0.39</v>
      </c>
      <c r="AX40">
        <v>0.73</v>
      </c>
      <c r="AY40">
        <v>0.39</v>
      </c>
      <c r="AZ40">
        <v>2.91</v>
      </c>
      <c r="BA40">
        <v>0.68</v>
      </c>
      <c r="BB40">
        <v>0.44</v>
      </c>
      <c r="BC40">
        <v>0.57999999999999996</v>
      </c>
      <c r="BD40">
        <v>0.39</v>
      </c>
      <c r="BE40">
        <v>4.84</v>
      </c>
      <c r="BF40">
        <v>0</v>
      </c>
      <c r="BG40">
        <v>171.89</v>
      </c>
      <c r="BH40">
        <v>61.39</v>
      </c>
      <c r="BI40">
        <v>0</v>
      </c>
      <c r="BJ40">
        <v>55</v>
      </c>
      <c r="BK40">
        <v>41.57</v>
      </c>
      <c r="BL40">
        <v>85.4</v>
      </c>
      <c r="BM40">
        <v>17.809999999999999</v>
      </c>
      <c r="BN40">
        <v>36.6</v>
      </c>
    </row>
    <row r="41" spans="1:66">
      <c r="A41" t="s">
        <v>355</v>
      </c>
      <c r="G41" t="s">
        <v>83</v>
      </c>
      <c r="H41" s="115">
        <v>434.48999999999984</v>
      </c>
      <c r="I41" s="88">
        <v>113.76</v>
      </c>
      <c r="J41" s="88">
        <v>11.06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2.91</v>
      </c>
      <c r="X41">
        <v>7.6</v>
      </c>
      <c r="Y41">
        <v>24.55</v>
      </c>
      <c r="Z41">
        <v>0.93</v>
      </c>
      <c r="AA41">
        <v>0.97</v>
      </c>
      <c r="AB41">
        <v>0.97</v>
      </c>
      <c r="AC41">
        <v>87.18</v>
      </c>
      <c r="AD41">
        <v>28.09</v>
      </c>
      <c r="AE41">
        <v>14.53</v>
      </c>
      <c r="AF41">
        <v>0</v>
      </c>
      <c r="AG41">
        <v>38.75</v>
      </c>
      <c r="AH41">
        <v>129.81</v>
      </c>
      <c r="AI41">
        <v>0.75</v>
      </c>
      <c r="AJ41">
        <v>0.36</v>
      </c>
      <c r="AK41">
        <v>0.46</v>
      </c>
      <c r="AL41">
        <v>0.83</v>
      </c>
      <c r="AM41">
        <v>0.75</v>
      </c>
      <c r="AN41">
        <v>0.83</v>
      </c>
      <c r="AO41">
        <v>0.75</v>
      </c>
      <c r="AP41">
        <v>0.55000000000000004</v>
      </c>
      <c r="AQ41">
        <v>0.52</v>
      </c>
      <c r="AR41">
        <v>1.26</v>
      </c>
      <c r="AS41">
        <v>0.39</v>
      </c>
      <c r="AT41">
        <v>0.77</v>
      </c>
      <c r="AU41">
        <v>0.39</v>
      </c>
      <c r="AV41">
        <v>0.39</v>
      </c>
      <c r="AW41">
        <v>0.39</v>
      </c>
      <c r="AX41">
        <v>0.73</v>
      </c>
      <c r="AY41">
        <v>0.39</v>
      </c>
      <c r="AZ41">
        <v>2.91</v>
      </c>
      <c r="BA41">
        <v>0.68</v>
      </c>
      <c r="BB41">
        <v>0.44</v>
      </c>
      <c r="BC41">
        <v>0.57999999999999996</v>
      </c>
      <c r="BD41">
        <v>0.39</v>
      </c>
      <c r="BE41">
        <v>14.53</v>
      </c>
      <c r="BF41">
        <v>0</v>
      </c>
      <c r="BG41">
        <v>171.89</v>
      </c>
      <c r="BH41">
        <v>61.39</v>
      </c>
      <c r="BI41">
        <v>0</v>
      </c>
      <c r="BJ41">
        <v>55</v>
      </c>
      <c r="BK41">
        <v>44.77</v>
      </c>
      <c r="BL41">
        <v>91</v>
      </c>
      <c r="BM41">
        <v>19.18</v>
      </c>
      <c r="BN41">
        <v>39</v>
      </c>
    </row>
    <row r="42" spans="1:66">
      <c r="A42" t="s">
        <v>356</v>
      </c>
      <c r="G42" t="s">
        <v>84</v>
      </c>
      <c r="H42" s="115">
        <v>448.45999999999987</v>
      </c>
      <c r="I42" s="88">
        <v>117.68</v>
      </c>
      <c r="J42" s="88">
        <v>11.06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2.91</v>
      </c>
      <c r="X42">
        <v>7.6</v>
      </c>
      <c r="Y42">
        <v>24.55</v>
      </c>
      <c r="Z42">
        <v>0.93</v>
      </c>
      <c r="AA42">
        <v>0.97</v>
      </c>
      <c r="AB42">
        <v>0.97</v>
      </c>
      <c r="AC42">
        <v>87.18</v>
      </c>
      <c r="AD42">
        <v>28.09</v>
      </c>
      <c r="AE42">
        <v>14.53</v>
      </c>
      <c r="AF42">
        <v>0</v>
      </c>
      <c r="AG42">
        <v>38.75</v>
      </c>
      <c r="AH42">
        <v>129.81</v>
      </c>
      <c r="AI42">
        <v>0.75</v>
      </c>
      <c r="AJ42">
        <v>0.36</v>
      </c>
      <c r="AK42">
        <v>0.46</v>
      </c>
      <c r="AL42">
        <v>0.83</v>
      </c>
      <c r="AM42">
        <v>0.75</v>
      </c>
      <c r="AN42">
        <v>0.83</v>
      </c>
      <c r="AO42">
        <v>0.75</v>
      </c>
      <c r="AP42">
        <v>0.55000000000000004</v>
      </c>
      <c r="AQ42">
        <v>0.52</v>
      </c>
      <c r="AR42">
        <v>1.26</v>
      </c>
      <c r="AS42">
        <v>0.39</v>
      </c>
      <c r="AT42">
        <v>0.77</v>
      </c>
      <c r="AU42">
        <v>0.39</v>
      </c>
      <c r="AV42">
        <v>0.39</v>
      </c>
      <c r="AW42">
        <v>0.39</v>
      </c>
      <c r="AX42">
        <v>0.73</v>
      </c>
      <c r="AY42">
        <v>0.39</v>
      </c>
      <c r="AZ42">
        <v>2.91</v>
      </c>
      <c r="BA42">
        <v>0.68</v>
      </c>
      <c r="BB42">
        <v>0.44</v>
      </c>
      <c r="BC42">
        <v>0.57999999999999996</v>
      </c>
      <c r="BD42">
        <v>0.39</v>
      </c>
      <c r="BE42">
        <v>19.37</v>
      </c>
      <c r="BF42">
        <v>0</v>
      </c>
      <c r="BG42">
        <v>171.89</v>
      </c>
      <c r="BH42">
        <v>61.39</v>
      </c>
      <c r="BI42">
        <v>0</v>
      </c>
      <c r="BJ42">
        <v>55</v>
      </c>
      <c r="BK42">
        <v>46.9</v>
      </c>
      <c r="BL42">
        <v>98</v>
      </c>
      <c r="BM42">
        <v>20.100000000000001</v>
      </c>
      <c r="BN42">
        <v>42</v>
      </c>
    </row>
    <row r="43" spans="1:66">
      <c r="A43" t="s">
        <v>362</v>
      </c>
      <c r="G43" t="s">
        <v>85</v>
      </c>
      <c r="H43" s="115">
        <v>451.90999999999985</v>
      </c>
      <c r="I43" s="88">
        <v>117.08000000000001</v>
      </c>
      <c r="J43" s="88">
        <v>11.06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2.91</v>
      </c>
      <c r="X43">
        <v>7.6</v>
      </c>
      <c r="Y43">
        <v>24.55</v>
      </c>
      <c r="Z43">
        <v>0.93</v>
      </c>
      <c r="AA43">
        <v>0.97</v>
      </c>
      <c r="AB43">
        <v>0.97</v>
      </c>
      <c r="AC43">
        <v>87.18</v>
      </c>
      <c r="AD43">
        <v>28.09</v>
      </c>
      <c r="AE43">
        <v>14.53</v>
      </c>
      <c r="AF43">
        <v>0</v>
      </c>
      <c r="AG43">
        <v>38.75</v>
      </c>
      <c r="AH43">
        <v>129.81</v>
      </c>
      <c r="AI43">
        <v>0.75</v>
      </c>
      <c r="AJ43">
        <v>0.36</v>
      </c>
      <c r="AK43">
        <v>0.46</v>
      </c>
      <c r="AL43">
        <v>0.83</v>
      </c>
      <c r="AM43">
        <v>0.75</v>
      </c>
      <c r="AN43">
        <v>0.83</v>
      </c>
      <c r="AO43">
        <v>0.75</v>
      </c>
      <c r="AP43">
        <v>0.55000000000000004</v>
      </c>
      <c r="AQ43">
        <v>0.52</v>
      </c>
      <c r="AR43">
        <v>1.26</v>
      </c>
      <c r="AS43">
        <v>0.39</v>
      </c>
      <c r="AT43">
        <v>0.77</v>
      </c>
      <c r="AU43">
        <v>0.39</v>
      </c>
      <c r="AV43">
        <v>0.39</v>
      </c>
      <c r="AW43">
        <v>0.39</v>
      </c>
      <c r="AX43">
        <v>0.73</v>
      </c>
      <c r="AY43">
        <v>0.39</v>
      </c>
      <c r="AZ43">
        <v>2.91</v>
      </c>
      <c r="BA43">
        <v>0.68</v>
      </c>
      <c r="BB43">
        <v>0.44</v>
      </c>
      <c r="BC43">
        <v>0.57999999999999996</v>
      </c>
      <c r="BD43">
        <v>0.39</v>
      </c>
      <c r="BE43">
        <v>24.22</v>
      </c>
      <c r="BF43">
        <v>0</v>
      </c>
      <c r="BG43">
        <v>171.89</v>
      </c>
      <c r="BH43">
        <v>61.39</v>
      </c>
      <c r="BI43">
        <v>0</v>
      </c>
      <c r="BJ43">
        <v>55</v>
      </c>
      <c r="BK43">
        <v>42</v>
      </c>
      <c r="BL43">
        <v>101.5</v>
      </c>
      <c r="BM43">
        <v>18</v>
      </c>
      <c r="BN43">
        <v>43.5</v>
      </c>
    </row>
    <row r="44" spans="1:66">
      <c r="A44" t="s">
        <v>366</v>
      </c>
      <c r="G44" t="s">
        <v>86</v>
      </c>
      <c r="H44" s="115">
        <v>437.37999999999988</v>
      </c>
      <c r="I44" s="88">
        <v>117.08000000000001</v>
      </c>
      <c r="J44" s="88">
        <v>11.06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2.91</v>
      </c>
      <c r="X44">
        <v>7.6</v>
      </c>
      <c r="Y44">
        <v>24.55</v>
      </c>
      <c r="Z44">
        <v>0.93</v>
      </c>
      <c r="AA44">
        <v>0.97</v>
      </c>
      <c r="AB44">
        <v>0.97</v>
      </c>
      <c r="AC44">
        <v>87.18</v>
      </c>
      <c r="AD44">
        <v>28.09</v>
      </c>
      <c r="AE44">
        <v>14.53</v>
      </c>
      <c r="AF44">
        <v>0</v>
      </c>
      <c r="AG44">
        <v>38.75</v>
      </c>
      <c r="AH44">
        <v>129.81</v>
      </c>
      <c r="AI44">
        <v>0.75</v>
      </c>
      <c r="AJ44">
        <v>0.36</v>
      </c>
      <c r="AK44">
        <v>0.46</v>
      </c>
      <c r="AL44">
        <v>0.83</v>
      </c>
      <c r="AM44">
        <v>0.75</v>
      </c>
      <c r="AN44">
        <v>0.83</v>
      </c>
      <c r="AO44">
        <v>0.75</v>
      </c>
      <c r="AP44">
        <v>0.55000000000000004</v>
      </c>
      <c r="AQ44">
        <v>0.52</v>
      </c>
      <c r="AR44">
        <v>1.26</v>
      </c>
      <c r="AS44">
        <v>0.39</v>
      </c>
      <c r="AT44">
        <v>0.77</v>
      </c>
      <c r="AU44">
        <v>0.39</v>
      </c>
      <c r="AV44">
        <v>0.39</v>
      </c>
      <c r="AW44">
        <v>0.39</v>
      </c>
      <c r="AX44">
        <v>0.73</v>
      </c>
      <c r="AY44">
        <v>0.39</v>
      </c>
      <c r="AZ44">
        <v>2.91</v>
      </c>
      <c r="BA44">
        <v>0.68</v>
      </c>
      <c r="BB44">
        <v>0.44</v>
      </c>
      <c r="BC44">
        <v>0.57999999999999996</v>
      </c>
      <c r="BD44">
        <v>0.39</v>
      </c>
      <c r="BE44">
        <v>9.69</v>
      </c>
      <c r="BF44">
        <v>0</v>
      </c>
      <c r="BG44">
        <v>171.89</v>
      </c>
      <c r="BH44">
        <v>61.39</v>
      </c>
      <c r="BI44">
        <v>0</v>
      </c>
      <c r="BJ44">
        <v>55</v>
      </c>
      <c r="BK44">
        <v>37.1</v>
      </c>
      <c r="BL44">
        <v>106.4</v>
      </c>
      <c r="BM44">
        <v>15.9</v>
      </c>
      <c r="BN44">
        <v>45.6</v>
      </c>
    </row>
    <row r="45" spans="1:66">
      <c r="A45" t="s">
        <v>389</v>
      </c>
      <c r="G45" t="s">
        <v>87</v>
      </c>
      <c r="H45" s="115">
        <v>402.37999999999988</v>
      </c>
      <c r="I45" s="88">
        <v>102.08000000000001</v>
      </c>
      <c r="J45" s="88">
        <v>11.06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2.91</v>
      </c>
      <c r="X45">
        <v>7.6</v>
      </c>
      <c r="Y45">
        <v>24.55</v>
      </c>
      <c r="Z45">
        <v>0.93</v>
      </c>
      <c r="AA45">
        <v>0.97</v>
      </c>
      <c r="AB45">
        <v>0.97</v>
      </c>
      <c r="AC45">
        <v>87.18</v>
      </c>
      <c r="AD45">
        <v>28.09</v>
      </c>
      <c r="AE45">
        <v>14.53</v>
      </c>
      <c r="AF45">
        <v>0</v>
      </c>
      <c r="AG45">
        <v>38.75</v>
      </c>
      <c r="AH45">
        <v>129.81</v>
      </c>
      <c r="AI45">
        <v>0.75</v>
      </c>
      <c r="AJ45">
        <v>0.36</v>
      </c>
      <c r="AK45">
        <v>0.46</v>
      </c>
      <c r="AL45">
        <v>0.83</v>
      </c>
      <c r="AM45">
        <v>0.75</v>
      </c>
      <c r="AN45">
        <v>0.83</v>
      </c>
      <c r="AO45">
        <v>0.75</v>
      </c>
      <c r="AP45">
        <v>0.55000000000000004</v>
      </c>
      <c r="AQ45">
        <v>0.52</v>
      </c>
      <c r="AR45">
        <v>1.26</v>
      </c>
      <c r="AS45">
        <v>0.39</v>
      </c>
      <c r="AT45">
        <v>0.77</v>
      </c>
      <c r="AU45">
        <v>0.39</v>
      </c>
      <c r="AV45">
        <v>0.39</v>
      </c>
      <c r="AW45">
        <v>0.39</v>
      </c>
      <c r="AX45">
        <v>0.73</v>
      </c>
      <c r="AY45">
        <v>0.39</v>
      </c>
      <c r="AZ45">
        <v>2.91</v>
      </c>
      <c r="BA45">
        <v>0.68</v>
      </c>
      <c r="BB45">
        <v>0.44</v>
      </c>
      <c r="BC45">
        <v>0.57999999999999996</v>
      </c>
      <c r="BD45">
        <v>0.39</v>
      </c>
      <c r="BE45">
        <v>9.69</v>
      </c>
      <c r="BF45">
        <v>0</v>
      </c>
      <c r="BG45">
        <v>171.89</v>
      </c>
      <c r="BH45">
        <v>61.39</v>
      </c>
      <c r="BI45">
        <v>0</v>
      </c>
      <c r="BJ45">
        <v>55</v>
      </c>
      <c r="BK45">
        <v>0</v>
      </c>
      <c r="BL45">
        <v>108.5</v>
      </c>
      <c r="BM45">
        <v>0</v>
      </c>
      <c r="BN45">
        <v>46.5</v>
      </c>
    </row>
    <row r="46" spans="1:66">
      <c r="A46" t="s">
        <v>390</v>
      </c>
      <c r="G46" t="s">
        <v>88</v>
      </c>
      <c r="H46" s="115">
        <v>419.00999999999988</v>
      </c>
      <c r="I46" s="88">
        <v>102.98</v>
      </c>
      <c r="J46" s="88">
        <v>11.06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2.91</v>
      </c>
      <c r="X46">
        <v>7.6</v>
      </c>
      <c r="Y46">
        <v>24.55</v>
      </c>
      <c r="Z46">
        <v>0.93</v>
      </c>
      <c r="AA46">
        <v>0.97</v>
      </c>
      <c r="AB46">
        <v>0.97</v>
      </c>
      <c r="AC46">
        <v>87.18</v>
      </c>
      <c r="AD46">
        <v>28.09</v>
      </c>
      <c r="AE46">
        <v>14.53</v>
      </c>
      <c r="AF46">
        <v>0</v>
      </c>
      <c r="AG46">
        <v>38.75</v>
      </c>
      <c r="AH46">
        <v>129.81</v>
      </c>
      <c r="AI46">
        <v>0.75</v>
      </c>
      <c r="AJ46">
        <v>0.36</v>
      </c>
      <c r="AK46">
        <v>0.46</v>
      </c>
      <c r="AL46">
        <v>0.83</v>
      </c>
      <c r="AM46">
        <v>0.75</v>
      </c>
      <c r="AN46">
        <v>0.83</v>
      </c>
      <c r="AO46">
        <v>0.75</v>
      </c>
      <c r="AP46">
        <v>0.55000000000000004</v>
      </c>
      <c r="AQ46">
        <v>0.52</v>
      </c>
      <c r="AR46">
        <v>1.26</v>
      </c>
      <c r="AS46">
        <v>0.39</v>
      </c>
      <c r="AT46">
        <v>0.77</v>
      </c>
      <c r="AU46">
        <v>0.39</v>
      </c>
      <c r="AV46">
        <v>0.39</v>
      </c>
      <c r="AW46">
        <v>0.39</v>
      </c>
      <c r="AX46">
        <v>0.73</v>
      </c>
      <c r="AY46">
        <v>0.39</v>
      </c>
      <c r="AZ46">
        <v>2.91</v>
      </c>
      <c r="BA46">
        <v>0.68</v>
      </c>
      <c r="BB46">
        <v>0.44</v>
      </c>
      <c r="BC46">
        <v>0.57999999999999996</v>
      </c>
      <c r="BD46">
        <v>0.39</v>
      </c>
      <c r="BE46">
        <v>24.22</v>
      </c>
      <c r="BF46">
        <v>0</v>
      </c>
      <c r="BG46">
        <v>171.89</v>
      </c>
      <c r="BH46">
        <v>61.39</v>
      </c>
      <c r="BI46">
        <v>0</v>
      </c>
      <c r="BJ46">
        <v>55</v>
      </c>
      <c r="BK46">
        <v>0</v>
      </c>
      <c r="BL46">
        <v>110.6</v>
      </c>
      <c r="BM46">
        <v>0</v>
      </c>
      <c r="BN46">
        <v>47.4</v>
      </c>
    </row>
    <row r="47" spans="1:66">
      <c r="A47" t="s">
        <v>394</v>
      </c>
      <c r="G47" t="s">
        <v>89</v>
      </c>
      <c r="H47" s="115">
        <v>397.58999999999992</v>
      </c>
      <c r="I47" s="88">
        <v>104.18</v>
      </c>
      <c r="J47" s="88">
        <v>10.97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2.91</v>
      </c>
      <c r="X47">
        <v>7.51</v>
      </c>
      <c r="Y47">
        <v>24.55</v>
      </c>
      <c r="Z47">
        <v>0.93</v>
      </c>
      <c r="AA47">
        <v>0.97</v>
      </c>
      <c r="AB47">
        <v>0.97</v>
      </c>
      <c r="AC47">
        <v>87.18</v>
      </c>
      <c r="AD47">
        <v>28.09</v>
      </c>
      <c r="AE47">
        <v>14.53</v>
      </c>
      <c r="AF47">
        <v>0</v>
      </c>
      <c r="AG47">
        <v>38.75</v>
      </c>
      <c r="AH47">
        <v>129.81</v>
      </c>
      <c r="AI47">
        <v>0.75</v>
      </c>
      <c r="AJ47">
        <v>0.36</v>
      </c>
      <c r="AK47">
        <v>0.46</v>
      </c>
      <c r="AL47">
        <v>0.83</v>
      </c>
      <c r="AM47">
        <v>0.75</v>
      </c>
      <c r="AN47">
        <v>0.83</v>
      </c>
      <c r="AO47">
        <v>0.75</v>
      </c>
      <c r="AP47">
        <v>0.55000000000000004</v>
      </c>
      <c r="AQ47">
        <v>0.52</v>
      </c>
      <c r="AR47">
        <v>1.26</v>
      </c>
      <c r="AS47">
        <v>0.39</v>
      </c>
      <c r="AT47">
        <v>0.77</v>
      </c>
      <c r="AU47">
        <v>0.39</v>
      </c>
      <c r="AV47">
        <v>0.39</v>
      </c>
      <c r="AW47">
        <v>0.39</v>
      </c>
      <c r="AX47">
        <v>0.73</v>
      </c>
      <c r="AY47">
        <v>0.39</v>
      </c>
      <c r="AZ47">
        <v>2.91</v>
      </c>
      <c r="BA47">
        <v>0.68</v>
      </c>
      <c r="BB47">
        <v>0.44</v>
      </c>
      <c r="BC47">
        <v>0.57999999999999996</v>
      </c>
      <c r="BD47">
        <v>0.39</v>
      </c>
      <c r="BE47">
        <v>0</v>
      </c>
      <c r="BF47">
        <v>0</v>
      </c>
      <c r="BG47">
        <v>171.89</v>
      </c>
      <c r="BH47">
        <v>61.39</v>
      </c>
      <c r="BI47">
        <v>0</v>
      </c>
      <c r="BJ47">
        <v>55</v>
      </c>
      <c r="BK47">
        <v>0</v>
      </c>
      <c r="BL47">
        <v>113.4</v>
      </c>
      <c r="BM47">
        <v>0</v>
      </c>
      <c r="BN47">
        <v>48.6</v>
      </c>
    </row>
    <row r="48" spans="1:66">
      <c r="A48" t="s">
        <v>398</v>
      </c>
      <c r="G48" t="s">
        <v>90</v>
      </c>
      <c r="H48" s="115">
        <v>402.42999999999984</v>
      </c>
      <c r="I48" s="88">
        <v>104.18</v>
      </c>
      <c r="J48" s="88">
        <v>10.97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2.91</v>
      </c>
      <c r="X48">
        <v>7.51</v>
      </c>
      <c r="Y48">
        <v>24.55</v>
      </c>
      <c r="Z48">
        <v>0.93</v>
      </c>
      <c r="AA48">
        <v>0.97</v>
      </c>
      <c r="AB48">
        <v>0.97</v>
      </c>
      <c r="AC48">
        <v>87.18</v>
      </c>
      <c r="AD48">
        <v>28.09</v>
      </c>
      <c r="AE48">
        <v>14.53</v>
      </c>
      <c r="AF48">
        <v>0</v>
      </c>
      <c r="AG48">
        <v>38.75</v>
      </c>
      <c r="AH48">
        <v>129.81</v>
      </c>
      <c r="AI48">
        <v>0.75</v>
      </c>
      <c r="AJ48">
        <v>0.36</v>
      </c>
      <c r="AK48">
        <v>0.46</v>
      </c>
      <c r="AL48">
        <v>0.83</v>
      </c>
      <c r="AM48">
        <v>0.75</v>
      </c>
      <c r="AN48">
        <v>0.83</v>
      </c>
      <c r="AO48">
        <v>0.75</v>
      </c>
      <c r="AP48">
        <v>0.55000000000000004</v>
      </c>
      <c r="AQ48">
        <v>0.52</v>
      </c>
      <c r="AR48">
        <v>1.26</v>
      </c>
      <c r="AS48">
        <v>0.39</v>
      </c>
      <c r="AT48">
        <v>0.77</v>
      </c>
      <c r="AU48">
        <v>0.39</v>
      </c>
      <c r="AV48">
        <v>0.39</v>
      </c>
      <c r="AW48">
        <v>0.39</v>
      </c>
      <c r="AX48">
        <v>0.73</v>
      </c>
      <c r="AY48">
        <v>0.39</v>
      </c>
      <c r="AZ48">
        <v>2.91</v>
      </c>
      <c r="BA48">
        <v>0.68</v>
      </c>
      <c r="BB48">
        <v>0.44</v>
      </c>
      <c r="BC48">
        <v>0.57999999999999996</v>
      </c>
      <c r="BD48">
        <v>0.39</v>
      </c>
      <c r="BE48">
        <v>4.84</v>
      </c>
      <c r="BF48">
        <v>0</v>
      </c>
      <c r="BG48">
        <v>171.89</v>
      </c>
      <c r="BH48">
        <v>61.39</v>
      </c>
      <c r="BI48">
        <v>0</v>
      </c>
      <c r="BJ48">
        <v>55</v>
      </c>
      <c r="BK48">
        <v>0</v>
      </c>
      <c r="BL48">
        <v>113.4</v>
      </c>
      <c r="BM48">
        <v>0</v>
      </c>
      <c r="BN48">
        <v>48.6</v>
      </c>
    </row>
    <row r="49" spans="1:66">
      <c r="A49" t="s">
        <v>399</v>
      </c>
      <c r="G49" t="s">
        <v>91</v>
      </c>
      <c r="H49" s="115">
        <v>412.11999999999989</v>
      </c>
      <c r="I49" s="88">
        <v>104.18</v>
      </c>
      <c r="J49" s="88">
        <v>10.97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2.91</v>
      </c>
      <c r="X49">
        <v>7.51</v>
      </c>
      <c r="Y49">
        <v>24.55</v>
      </c>
      <c r="Z49">
        <v>0.93</v>
      </c>
      <c r="AA49">
        <v>0.97</v>
      </c>
      <c r="AB49">
        <v>0.97</v>
      </c>
      <c r="AC49">
        <v>87.18</v>
      </c>
      <c r="AD49">
        <v>28.09</v>
      </c>
      <c r="AE49">
        <v>14.53</v>
      </c>
      <c r="AF49">
        <v>0</v>
      </c>
      <c r="AG49">
        <v>38.75</v>
      </c>
      <c r="AH49">
        <v>129.81</v>
      </c>
      <c r="AI49">
        <v>0.75</v>
      </c>
      <c r="AJ49">
        <v>0.36</v>
      </c>
      <c r="AK49">
        <v>0.46</v>
      </c>
      <c r="AL49">
        <v>0.83</v>
      </c>
      <c r="AM49">
        <v>0.75</v>
      </c>
      <c r="AN49">
        <v>0.83</v>
      </c>
      <c r="AO49">
        <v>0.75</v>
      </c>
      <c r="AP49">
        <v>0.55000000000000004</v>
      </c>
      <c r="AQ49">
        <v>0.52</v>
      </c>
      <c r="AR49">
        <v>1.26</v>
      </c>
      <c r="AS49">
        <v>0.39</v>
      </c>
      <c r="AT49">
        <v>0.77</v>
      </c>
      <c r="AU49">
        <v>0.39</v>
      </c>
      <c r="AV49">
        <v>0.39</v>
      </c>
      <c r="AW49">
        <v>0.39</v>
      </c>
      <c r="AX49">
        <v>0.73</v>
      </c>
      <c r="AY49">
        <v>0.39</v>
      </c>
      <c r="AZ49">
        <v>2.91</v>
      </c>
      <c r="BA49">
        <v>0.68</v>
      </c>
      <c r="BB49">
        <v>0.44</v>
      </c>
      <c r="BC49">
        <v>0.57999999999999996</v>
      </c>
      <c r="BD49">
        <v>0.39</v>
      </c>
      <c r="BE49">
        <v>14.53</v>
      </c>
      <c r="BF49">
        <v>0</v>
      </c>
      <c r="BG49">
        <v>171.89</v>
      </c>
      <c r="BH49">
        <v>61.39</v>
      </c>
      <c r="BI49">
        <v>0</v>
      </c>
      <c r="BJ49">
        <v>55</v>
      </c>
      <c r="BK49">
        <v>0</v>
      </c>
      <c r="BL49">
        <v>113.4</v>
      </c>
      <c r="BM49">
        <v>0</v>
      </c>
      <c r="BN49">
        <v>48.6</v>
      </c>
    </row>
    <row r="50" spans="1:66">
      <c r="A50" t="s">
        <v>400</v>
      </c>
      <c r="G50" t="s">
        <v>92</v>
      </c>
      <c r="H50" s="115">
        <v>407.27999999999986</v>
      </c>
      <c r="I50" s="88">
        <v>104.18</v>
      </c>
      <c r="J50" s="88">
        <v>10.97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2.91</v>
      </c>
      <c r="X50">
        <v>7.51</v>
      </c>
      <c r="Y50">
        <v>24.55</v>
      </c>
      <c r="Z50">
        <v>0.93</v>
      </c>
      <c r="AA50">
        <v>0.97</v>
      </c>
      <c r="AB50">
        <v>0.97</v>
      </c>
      <c r="AC50">
        <v>87.18</v>
      </c>
      <c r="AD50">
        <v>28.09</v>
      </c>
      <c r="AE50">
        <v>14.53</v>
      </c>
      <c r="AF50">
        <v>0</v>
      </c>
      <c r="AG50">
        <v>38.75</v>
      </c>
      <c r="AH50">
        <v>129.81</v>
      </c>
      <c r="AI50">
        <v>0.75</v>
      </c>
      <c r="AJ50">
        <v>0.36</v>
      </c>
      <c r="AK50">
        <v>0.46</v>
      </c>
      <c r="AL50">
        <v>0.83</v>
      </c>
      <c r="AM50">
        <v>0.75</v>
      </c>
      <c r="AN50">
        <v>0.83</v>
      </c>
      <c r="AO50">
        <v>0.75</v>
      </c>
      <c r="AP50">
        <v>0.55000000000000004</v>
      </c>
      <c r="AQ50">
        <v>0.52</v>
      </c>
      <c r="AR50">
        <v>1.26</v>
      </c>
      <c r="AS50">
        <v>0.39</v>
      </c>
      <c r="AT50">
        <v>0.77</v>
      </c>
      <c r="AU50">
        <v>0.39</v>
      </c>
      <c r="AV50">
        <v>0.39</v>
      </c>
      <c r="AW50">
        <v>0.39</v>
      </c>
      <c r="AX50">
        <v>0.73</v>
      </c>
      <c r="AY50">
        <v>0.39</v>
      </c>
      <c r="AZ50">
        <v>2.91</v>
      </c>
      <c r="BA50">
        <v>0.68</v>
      </c>
      <c r="BB50">
        <v>0.44</v>
      </c>
      <c r="BC50">
        <v>0.57999999999999996</v>
      </c>
      <c r="BD50">
        <v>0.39</v>
      </c>
      <c r="BE50">
        <v>9.69</v>
      </c>
      <c r="BF50">
        <v>0</v>
      </c>
      <c r="BG50">
        <v>171.89</v>
      </c>
      <c r="BH50">
        <v>61.39</v>
      </c>
      <c r="BI50">
        <v>0</v>
      </c>
      <c r="BJ50">
        <v>55</v>
      </c>
      <c r="BK50">
        <v>0</v>
      </c>
      <c r="BL50">
        <v>113.4</v>
      </c>
      <c r="BM50">
        <v>0</v>
      </c>
      <c r="BN50">
        <v>48.6</v>
      </c>
    </row>
    <row r="51" spans="1:66">
      <c r="A51" t="s">
        <v>402</v>
      </c>
      <c r="G51" t="s">
        <v>93</v>
      </c>
      <c r="H51" s="115">
        <v>397.58999999999992</v>
      </c>
      <c r="I51" s="88">
        <v>104.18</v>
      </c>
      <c r="J51" s="88">
        <v>10.97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2.91</v>
      </c>
      <c r="X51">
        <v>7.51</v>
      </c>
      <c r="Y51">
        <v>24.55</v>
      </c>
      <c r="Z51">
        <v>0.93</v>
      </c>
      <c r="AA51">
        <v>0.97</v>
      </c>
      <c r="AB51">
        <v>0.97</v>
      </c>
      <c r="AC51">
        <v>87.18</v>
      </c>
      <c r="AD51">
        <v>28.09</v>
      </c>
      <c r="AE51">
        <v>14.53</v>
      </c>
      <c r="AF51">
        <v>0</v>
      </c>
      <c r="AG51">
        <v>38.75</v>
      </c>
      <c r="AH51">
        <v>129.81</v>
      </c>
      <c r="AI51">
        <v>0.75</v>
      </c>
      <c r="AJ51">
        <v>0.36</v>
      </c>
      <c r="AK51">
        <v>0.46</v>
      </c>
      <c r="AL51">
        <v>0.83</v>
      </c>
      <c r="AM51">
        <v>0.75</v>
      </c>
      <c r="AN51">
        <v>0.83</v>
      </c>
      <c r="AO51">
        <v>0.75</v>
      </c>
      <c r="AP51">
        <v>0.55000000000000004</v>
      </c>
      <c r="AQ51">
        <v>0.52</v>
      </c>
      <c r="AR51">
        <v>1.26</v>
      </c>
      <c r="AS51">
        <v>0.39</v>
      </c>
      <c r="AT51">
        <v>0.77</v>
      </c>
      <c r="AU51">
        <v>0.39</v>
      </c>
      <c r="AV51">
        <v>0.39</v>
      </c>
      <c r="AW51">
        <v>0.39</v>
      </c>
      <c r="AX51">
        <v>0.73</v>
      </c>
      <c r="AY51">
        <v>0.39</v>
      </c>
      <c r="AZ51">
        <v>2.91</v>
      </c>
      <c r="BA51">
        <v>0.68</v>
      </c>
      <c r="BB51">
        <v>0.44</v>
      </c>
      <c r="BC51">
        <v>0.57999999999999996</v>
      </c>
      <c r="BD51">
        <v>0.39</v>
      </c>
      <c r="BE51">
        <v>0</v>
      </c>
      <c r="BF51">
        <v>0</v>
      </c>
      <c r="BG51">
        <v>171.89</v>
      </c>
      <c r="BH51">
        <v>61.39</v>
      </c>
      <c r="BI51">
        <v>0</v>
      </c>
      <c r="BJ51">
        <v>55</v>
      </c>
      <c r="BK51">
        <v>0</v>
      </c>
      <c r="BL51">
        <v>113.4</v>
      </c>
      <c r="BM51">
        <v>0</v>
      </c>
      <c r="BN51">
        <v>48.6</v>
      </c>
    </row>
    <row r="52" spans="1:66">
      <c r="A52" t="s">
        <v>403</v>
      </c>
      <c r="G52" t="s">
        <v>94</v>
      </c>
      <c r="H52" s="115">
        <v>387.90999999999997</v>
      </c>
      <c r="I52" s="88">
        <v>104.18</v>
      </c>
      <c r="J52" s="88">
        <v>10.97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2.91</v>
      </c>
      <c r="X52">
        <v>7.51</v>
      </c>
      <c r="Y52">
        <v>24.55</v>
      </c>
      <c r="Z52">
        <v>0.93</v>
      </c>
      <c r="AA52">
        <v>0.97</v>
      </c>
      <c r="AB52">
        <v>0.97</v>
      </c>
      <c r="AC52">
        <v>87.18</v>
      </c>
      <c r="AD52">
        <v>18.41</v>
      </c>
      <c r="AE52">
        <v>14.53</v>
      </c>
      <c r="AF52">
        <v>0</v>
      </c>
      <c r="AG52">
        <v>38.75</v>
      </c>
      <c r="AH52">
        <v>129.81</v>
      </c>
      <c r="AI52">
        <v>0.75</v>
      </c>
      <c r="AJ52">
        <v>0.36</v>
      </c>
      <c r="AK52">
        <v>0.46</v>
      </c>
      <c r="AL52">
        <v>0.83</v>
      </c>
      <c r="AM52">
        <v>0.75</v>
      </c>
      <c r="AN52">
        <v>0.83</v>
      </c>
      <c r="AO52">
        <v>0.75</v>
      </c>
      <c r="AP52">
        <v>0.55000000000000004</v>
      </c>
      <c r="AQ52">
        <v>0.52</v>
      </c>
      <c r="AR52">
        <v>1.26</v>
      </c>
      <c r="AS52">
        <v>0.39</v>
      </c>
      <c r="AT52">
        <v>0.77</v>
      </c>
      <c r="AU52">
        <v>0.39</v>
      </c>
      <c r="AV52">
        <v>0.39</v>
      </c>
      <c r="AW52">
        <v>0.39</v>
      </c>
      <c r="AX52">
        <v>0.73</v>
      </c>
      <c r="AY52">
        <v>0.39</v>
      </c>
      <c r="AZ52">
        <v>2.91</v>
      </c>
      <c r="BA52">
        <v>0.68</v>
      </c>
      <c r="BB52">
        <v>0.44</v>
      </c>
      <c r="BC52">
        <v>0.57999999999999996</v>
      </c>
      <c r="BD52">
        <v>0.39</v>
      </c>
      <c r="BE52">
        <v>0</v>
      </c>
      <c r="BF52">
        <v>0</v>
      </c>
      <c r="BG52">
        <v>171.89</v>
      </c>
      <c r="BH52">
        <v>61.39</v>
      </c>
      <c r="BI52">
        <v>0</v>
      </c>
      <c r="BJ52">
        <v>55</v>
      </c>
      <c r="BK52">
        <v>0</v>
      </c>
      <c r="BL52">
        <v>113.4</v>
      </c>
      <c r="BM52">
        <v>0</v>
      </c>
      <c r="BN52">
        <v>48.6</v>
      </c>
    </row>
    <row r="53" spans="1:66">
      <c r="A53" t="s">
        <v>446</v>
      </c>
      <c r="G53" t="s">
        <v>95</v>
      </c>
      <c r="H53" s="115">
        <v>369.5</v>
      </c>
      <c r="I53" s="88">
        <v>104.18</v>
      </c>
      <c r="J53" s="88">
        <v>10.97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2.91</v>
      </c>
      <c r="X53">
        <v>7.51</v>
      </c>
      <c r="Y53">
        <v>24.55</v>
      </c>
      <c r="Z53">
        <v>0.93</v>
      </c>
      <c r="AA53">
        <v>0.97</v>
      </c>
      <c r="AB53">
        <v>0.97</v>
      </c>
      <c r="AC53">
        <v>87.18</v>
      </c>
      <c r="AD53">
        <v>0</v>
      </c>
      <c r="AE53">
        <v>14.53</v>
      </c>
      <c r="AF53">
        <v>0</v>
      </c>
      <c r="AG53">
        <v>38.75</v>
      </c>
      <c r="AH53">
        <v>129.81</v>
      </c>
      <c r="AI53">
        <v>0.75</v>
      </c>
      <c r="AJ53">
        <v>0.36</v>
      </c>
      <c r="AK53">
        <v>0.46</v>
      </c>
      <c r="AL53">
        <v>0.83</v>
      </c>
      <c r="AM53">
        <v>0.75</v>
      </c>
      <c r="AN53">
        <v>0.83</v>
      </c>
      <c r="AO53">
        <v>0.75</v>
      </c>
      <c r="AP53">
        <v>0.55000000000000004</v>
      </c>
      <c r="AQ53">
        <v>0.52</v>
      </c>
      <c r="AR53">
        <v>1.26</v>
      </c>
      <c r="AS53">
        <v>0.39</v>
      </c>
      <c r="AT53">
        <v>0.77</v>
      </c>
      <c r="AU53">
        <v>0.39</v>
      </c>
      <c r="AV53">
        <v>0.39</v>
      </c>
      <c r="AW53">
        <v>0.39</v>
      </c>
      <c r="AX53">
        <v>0.73</v>
      </c>
      <c r="AY53">
        <v>0.39</v>
      </c>
      <c r="AZ53">
        <v>2.91</v>
      </c>
      <c r="BA53">
        <v>0.68</v>
      </c>
      <c r="BB53">
        <v>0.44</v>
      </c>
      <c r="BC53">
        <v>0.57999999999999996</v>
      </c>
      <c r="BD53">
        <v>0.39</v>
      </c>
      <c r="BE53">
        <v>0</v>
      </c>
      <c r="BF53">
        <v>0</v>
      </c>
      <c r="BG53">
        <v>171.89</v>
      </c>
      <c r="BH53">
        <v>61.39</v>
      </c>
      <c r="BI53">
        <v>0</v>
      </c>
      <c r="BJ53">
        <v>55</v>
      </c>
      <c r="BK53">
        <v>0</v>
      </c>
      <c r="BL53">
        <v>113.4</v>
      </c>
      <c r="BM53">
        <v>0</v>
      </c>
      <c r="BN53">
        <v>48.6</v>
      </c>
    </row>
    <row r="54" spans="1:66">
      <c r="A54" t="s">
        <v>445</v>
      </c>
      <c r="G54" t="s">
        <v>96</v>
      </c>
      <c r="H54" s="115">
        <v>369.5</v>
      </c>
      <c r="I54" s="88">
        <v>104.18</v>
      </c>
      <c r="J54" s="88">
        <v>10.97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2.91</v>
      </c>
      <c r="X54">
        <v>7.51</v>
      </c>
      <c r="Y54">
        <v>24.55</v>
      </c>
      <c r="Z54">
        <v>0.93</v>
      </c>
      <c r="AA54">
        <v>0.97</v>
      </c>
      <c r="AB54">
        <v>0.97</v>
      </c>
      <c r="AC54">
        <v>87.18</v>
      </c>
      <c r="AD54">
        <v>0</v>
      </c>
      <c r="AE54">
        <v>14.53</v>
      </c>
      <c r="AF54">
        <v>0</v>
      </c>
      <c r="AG54">
        <v>38.75</v>
      </c>
      <c r="AH54">
        <v>129.81</v>
      </c>
      <c r="AI54">
        <v>0.75</v>
      </c>
      <c r="AJ54">
        <v>0.36</v>
      </c>
      <c r="AK54">
        <v>0.46</v>
      </c>
      <c r="AL54">
        <v>0.83</v>
      </c>
      <c r="AM54">
        <v>0.75</v>
      </c>
      <c r="AN54">
        <v>0.83</v>
      </c>
      <c r="AO54">
        <v>0.75</v>
      </c>
      <c r="AP54">
        <v>0.55000000000000004</v>
      </c>
      <c r="AQ54">
        <v>0.52</v>
      </c>
      <c r="AR54">
        <v>1.26</v>
      </c>
      <c r="AS54">
        <v>0.39</v>
      </c>
      <c r="AT54">
        <v>0.77</v>
      </c>
      <c r="AU54">
        <v>0.39</v>
      </c>
      <c r="AV54">
        <v>0.39</v>
      </c>
      <c r="AW54">
        <v>0.39</v>
      </c>
      <c r="AX54">
        <v>0.73</v>
      </c>
      <c r="AY54">
        <v>0.39</v>
      </c>
      <c r="AZ54">
        <v>2.91</v>
      </c>
      <c r="BA54">
        <v>0.68</v>
      </c>
      <c r="BB54">
        <v>0.44</v>
      </c>
      <c r="BC54">
        <v>0.57999999999999996</v>
      </c>
      <c r="BD54">
        <v>0.39</v>
      </c>
      <c r="BE54">
        <v>0</v>
      </c>
      <c r="BF54">
        <v>0</v>
      </c>
      <c r="BG54">
        <v>171.89</v>
      </c>
      <c r="BH54">
        <v>61.39</v>
      </c>
      <c r="BI54">
        <v>0</v>
      </c>
      <c r="BJ54">
        <v>55</v>
      </c>
      <c r="BK54">
        <v>0</v>
      </c>
      <c r="BL54">
        <v>113.4</v>
      </c>
      <c r="BM54">
        <v>0</v>
      </c>
      <c r="BN54">
        <v>48.6</v>
      </c>
    </row>
    <row r="55" spans="1:66">
      <c r="A55" t="s">
        <v>447</v>
      </c>
      <c r="G55" t="s">
        <v>97</v>
      </c>
      <c r="H55" s="115">
        <v>369.5</v>
      </c>
      <c r="I55" s="88">
        <v>104.18</v>
      </c>
      <c r="J55" s="88">
        <v>10.97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2.91</v>
      </c>
      <c r="X55">
        <v>7.51</v>
      </c>
      <c r="Y55">
        <v>24.55</v>
      </c>
      <c r="Z55">
        <v>0.93</v>
      </c>
      <c r="AA55">
        <v>0.97</v>
      </c>
      <c r="AB55">
        <v>0.97</v>
      </c>
      <c r="AC55">
        <v>87.18</v>
      </c>
      <c r="AD55">
        <v>0</v>
      </c>
      <c r="AE55">
        <v>14.53</v>
      </c>
      <c r="AF55">
        <v>0</v>
      </c>
      <c r="AG55">
        <v>38.75</v>
      </c>
      <c r="AH55">
        <v>129.81</v>
      </c>
      <c r="AI55">
        <v>0.75</v>
      </c>
      <c r="AJ55">
        <v>0.36</v>
      </c>
      <c r="AK55">
        <v>0.46</v>
      </c>
      <c r="AL55">
        <v>0.83</v>
      </c>
      <c r="AM55">
        <v>0.75</v>
      </c>
      <c r="AN55">
        <v>0.83</v>
      </c>
      <c r="AO55">
        <v>0.75</v>
      </c>
      <c r="AP55">
        <v>0.55000000000000004</v>
      </c>
      <c r="AQ55">
        <v>0.52</v>
      </c>
      <c r="AR55">
        <v>1.26</v>
      </c>
      <c r="AS55">
        <v>0.39</v>
      </c>
      <c r="AT55">
        <v>0.77</v>
      </c>
      <c r="AU55">
        <v>0.39</v>
      </c>
      <c r="AV55">
        <v>0.39</v>
      </c>
      <c r="AW55">
        <v>0.39</v>
      </c>
      <c r="AX55">
        <v>0.73</v>
      </c>
      <c r="AY55">
        <v>0.39</v>
      </c>
      <c r="AZ55">
        <v>2.91</v>
      </c>
      <c r="BA55">
        <v>0.68</v>
      </c>
      <c r="BB55">
        <v>0.44</v>
      </c>
      <c r="BC55">
        <v>0.57999999999999996</v>
      </c>
      <c r="BD55">
        <v>0.39</v>
      </c>
      <c r="BE55">
        <v>0</v>
      </c>
      <c r="BF55">
        <v>0</v>
      </c>
      <c r="BG55">
        <v>171.89</v>
      </c>
      <c r="BH55">
        <v>61.39</v>
      </c>
      <c r="BI55">
        <v>0</v>
      </c>
      <c r="BJ55">
        <v>55</v>
      </c>
      <c r="BK55">
        <v>0</v>
      </c>
      <c r="BL55">
        <v>113.4</v>
      </c>
      <c r="BM55">
        <v>0</v>
      </c>
      <c r="BN55">
        <v>48.6</v>
      </c>
    </row>
    <row r="56" spans="1:66">
      <c r="A56" t="s">
        <v>447</v>
      </c>
      <c r="G56" t="s">
        <v>98</v>
      </c>
      <c r="H56" s="115">
        <v>369.5</v>
      </c>
      <c r="I56" s="88">
        <v>104.18</v>
      </c>
      <c r="J56" s="88">
        <v>10.97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2.91</v>
      </c>
      <c r="X56">
        <v>7.51</v>
      </c>
      <c r="Y56">
        <v>24.55</v>
      </c>
      <c r="Z56">
        <v>0.93</v>
      </c>
      <c r="AA56">
        <v>0.97</v>
      </c>
      <c r="AB56">
        <v>0.97</v>
      </c>
      <c r="AC56">
        <v>87.18</v>
      </c>
      <c r="AD56">
        <v>0</v>
      </c>
      <c r="AE56">
        <v>14.53</v>
      </c>
      <c r="AF56">
        <v>0</v>
      </c>
      <c r="AG56">
        <v>38.75</v>
      </c>
      <c r="AH56">
        <v>129.81</v>
      </c>
      <c r="AI56">
        <v>0.75</v>
      </c>
      <c r="AJ56">
        <v>0.36</v>
      </c>
      <c r="AK56">
        <v>0.46</v>
      </c>
      <c r="AL56">
        <v>0.83</v>
      </c>
      <c r="AM56">
        <v>0.75</v>
      </c>
      <c r="AN56">
        <v>0.83</v>
      </c>
      <c r="AO56">
        <v>0.75</v>
      </c>
      <c r="AP56">
        <v>0.55000000000000004</v>
      </c>
      <c r="AQ56">
        <v>0.52</v>
      </c>
      <c r="AR56">
        <v>1.26</v>
      </c>
      <c r="AS56">
        <v>0.39</v>
      </c>
      <c r="AT56">
        <v>0.77</v>
      </c>
      <c r="AU56">
        <v>0.39</v>
      </c>
      <c r="AV56">
        <v>0.39</v>
      </c>
      <c r="AW56">
        <v>0.39</v>
      </c>
      <c r="AX56">
        <v>0.73</v>
      </c>
      <c r="AY56">
        <v>0.39</v>
      </c>
      <c r="AZ56">
        <v>2.91</v>
      </c>
      <c r="BA56">
        <v>0.68</v>
      </c>
      <c r="BB56">
        <v>0.44</v>
      </c>
      <c r="BC56">
        <v>0.57999999999999996</v>
      </c>
      <c r="BD56">
        <v>0.39</v>
      </c>
      <c r="BE56">
        <v>0</v>
      </c>
      <c r="BF56">
        <v>0</v>
      </c>
      <c r="BG56">
        <v>171.89</v>
      </c>
      <c r="BH56">
        <v>61.39</v>
      </c>
      <c r="BI56">
        <v>0</v>
      </c>
      <c r="BJ56">
        <v>55</v>
      </c>
      <c r="BK56">
        <v>0</v>
      </c>
      <c r="BL56">
        <v>113.4</v>
      </c>
      <c r="BM56">
        <v>0</v>
      </c>
      <c r="BN56">
        <v>48.6</v>
      </c>
    </row>
    <row r="57" spans="1:66">
      <c r="G57" t="s">
        <v>99</v>
      </c>
      <c r="H57" s="115">
        <v>369.5</v>
      </c>
      <c r="I57" s="88">
        <v>104.18</v>
      </c>
      <c r="J57" s="88">
        <v>10.97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2.91</v>
      </c>
      <c r="X57">
        <v>7.51</v>
      </c>
      <c r="Y57">
        <v>24.55</v>
      </c>
      <c r="Z57">
        <v>0.93</v>
      </c>
      <c r="AA57">
        <v>0.97</v>
      </c>
      <c r="AB57">
        <v>0.97</v>
      </c>
      <c r="AC57">
        <v>87.18</v>
      </c>
      <c r="AD57">
        <v>0</v>
      </c>
      <c r="AE57">
        <v>14.53</v>
      </c>
      <c r="AF57">
        <v>0</v>
      </c>
      <c r="AG57">
        <v>38.75</v>
      </c>
      <c r="AH57">
        <v>129.81</v>
      </c>
      <c r="AI57">
        <v>0.75</v>
      </c>
      <c r="AJ57">
        <v>0.36</v>
      </c>
      <c r="AK57">
        <v>0.46</v>
      </c>
      <c r="AL57">
        <v>0.83</v>
      </c>
      <c r="AM57">
        <v>0.75</v>
      </c>
      <c r="AN57">
        <v>0.83</v>
      </c>
      <c r="AO57">
        <v>0.75</v>
      </c>
      <c r="AP57">
        <v>0.55000000000000004</v>
      </c>
      <c r="AQ57">
        <v>0.52</v>
      </c>
      <c r="AR57">
        <v>1.26</v>
      </c>
      <c r="AS57">
        <v>0.39</v>
      </c>
      <c r="AT57">
        <v>0.77</v>
      </c>
      <c r="AU57">
        <v>0.39</v>
      </c>
      <c r="AV57">
        <v>0.39</v>
      </c>
      <c r="AW57">
        <v>0.39</v>
      </c>
      <c r="AX57">
        <v>0.73</v>
      </c>
      <c r="AY57">
        <v>0.39</v>
      </c>
      <c r="AZ57">
        <v>2.91</v>
      </c>
      <c r="BA57">
        <v>0.68</v>
      </c>
      <c r="BB57">
        <v>0.44</v>
      </c>
      <c r="BC57">
        <v>0.57999999999999996</v>
      </c>
      <c r="BD57">
        <v>0.39</v>
      </c>
      <c r="BE57">
        <v>0</v>
      </c>
      <c r="BF57">
        <v>0</v>
      </c>
      <c r="BG57">
        <v>171.89</v>
      </c>
      <c r="BH57">
        <v>61.39</v>
      </c>
      <c r="BI57">
        <v>0</v>
      </c>
      <c r="BJ57">
        <v>55</v>
      </c>
      <c r="BK57">
        <v>0</v>
      </c>
      <c r="BL57">
        <v>113.4</v>
      </c>
      <c r="BM57">
        <v>0</v>
      </c>
      <c r="BN57">
        <v>48.6</v>
      </c>
    </row>
    <row r="58" spans="1:66">
      <c r="G58" t="s">
        <v>100</v>
      </c>
      <c r="H58" s="115">
        <v>369.5</v>
      </c>
      <c r="I58" s="88">
        <v>104.18</v>
      </c>
      <c r="J58" s="88">
        <v>10.97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2.91</v>
      </c>
      <c r="X58">
        <v>7.51</v>
      </c>
      <c r="Y58">
        <v>24.55</v>
      </c>
      <c r="Z58">
        <v>0.93</v>
      </c>
      <c r="AA58">
        <v>0.97</v>
      </c>
      <c r="AB58">
        <v>0.97</v>
      </c>
      <c r="AC58">
        <v>87.18</v>
      </c>
      <c r="AD58">
        <v>0</v>
      </c>
      <c r="AE58">
        <v>14.53</v>
      </c>
      <c r="AF58">
        <v>0</v>
      </c>
      <c r="AG58">
        <v>38.75</v>
      </c>
      <c r="AH58">
        <v>129.81</v>
      </c>
      <c r="AI58">
        <v>0.75</v>
      </c>
      <c r="AJ58">
        <v>0.36</v>
      </c>
      <c r="AK58">
        <v>0.46</v>
      </c>
      <c r="AL58">
        <v>0.83</v>
      </c>
      <c r="AM58">
        <v>0.75</v>
      </c>
      <c r="AN58">
        <v>0.83</v>
      </c>
      <c r="AO58">
        <v>0.75</v>
      </c>
      <c r="AP58">
        <v>0.55000000000000004</v>
      </c>
      <c r="AQ58">
        <v>0.52</v>
      </c>
      <c r="AR58">
        <v>1.26</v>
      </c>
      <c r="AS58">
        <v>0.39</v>
      </c>
      <c r="AT58">
        <v>0.77</v>
      </c>
      <c r="AU58">
        <v>0.39</v>
      </c>
      <c r="AV58">
        <v>0.39</v>
      </c>
      <c r="AW58">
        <v>0.39</v>
      </c>
      <c r="AX58">
        <v>0.73</v>
      </c>
      <c r="AY58">
        <v>0.39</v>
      </c>
      <c r="AZ58">
        <v>2.91</v>
      </c>
      <c r="BA58">
        <v>0.68</v>
      </c>
      <c r="BB58">
        <v>0.44</v>
      </c>
      <c r="BC58">
        <v>0.57999999999999996</v>
      </c>
      <c r="BD58">
        <v>0.39</v>
      </c>
      <c r="BE58">
        <v>0</v>
      </c>
      <c r="BF58">
        <v>0</v>
      </c>
      <c r="BG58">
        <v>171.89</v>
      </c>
      <c r="BH58">
        <v>61.39</v>
      </c>
      <c r="BI58">
        <v>0</v>
      </c>
      <c r="BJ58">
        <v>55</v>
      </c>
      <c r="BK58">
        <v>0</v>
      </c>
      <c r="BL58">
        <v>113.4</v>
      </c>
      <c r="BM58">
        <v>0</v>
      </c>
      <c r="BN58">
        <v>48.6</v>
      </c>
    </row>
    <row r="59" spans="1:66">
      <c r="G59" t="s">
        <v>101</v>
      </c>
      <c r="H59" s="115">
        <v>401.70000000000005</v>
      </c>
      <c r="I59" s="88">
        <v>117.98</v>
      </c>
      <c r="J59" s="88">
        <v>10.97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2.91</v>
      </c>
      <c r="X59">
        <v>7.51</v>
      </c>
      <c r="Y59">
        <v>24.55</v>
      </c>
      <c r="Z59">
        <v>0.93</v>
      </c>
      <c r="AA59">
        <v>0.97</v>
      </c>
      <c r="AB59">
        <v>0.97</v>
      </c>
      <c r="AC59">
        <v>87.18</v>
      </c>
      <c r="AD59">
        <v>0</v>
      </c>
      <c r="AE59">
        <v>14.53</v>
      </c>
      <c r="AF59">
        <v>0</v>
      </c>
      <c r="AG59">
        <v>38.75</v>
      </c>
      <c r="AH59">
        <v>129.81</v>
      </c>
      <c r="AI59">
        <v>0.75</v>
      </c>
      <c r="AJ59">
        <v>0.36</v>
      </c>
      <c r="AK59">
        <v>0.46</v>
      </c>
      <c r="AL59">
        <v>0.83</v>
      </c>
      <c r="AM59">
        <v>0.75</v>
      </c>
      <c r="AN59">
        <v>0.83</v>
      </c>
      <c r="AO59">
        <v>0.75</v>
      </c>
      <c r="AP59">
        <v>0.55000000000000004</v>
      </c>
      <c r="AQ59">
        <v>0.52</v>
      </c>
      <c r="AR59">
        <v>1.26</v>
      </c>
      <c r="AS59">
        <v>0.39</v>
      </c>
      <c r="AT59">
        <v>0.77</v>
      </c>
      <c r="AU59">
        <v>0.39</v>
      </c>
      <c r="AV59">
        <v>0.39</v>
      </c>
      <c r="AW59">
        <v>0.39</v>
      </c>
      <c r="AX59">
        <v>0.73</v>
      </c>
      <c r="AY59">
        <v>0.39</v>
      </c>
      <c r="AZ59">
        <v>2.91</v>
      </c>
      <c r="BA59">
        <v>0.68</v>
      </c>
      <c r="BB59">
        <v>0.44</v>
      </c>
      <c r="BC59">
        <v>0.57999999999999996</v>
      </c>
      <c r="BD59">
        <v>0.39</v>
      </c>
      <c r="BE59">
        <v>0</v>
      </c>
      <c r="BF59">
        <v>0</v>
      </c>
      <c r="BG59">
        <v>171.89</v>
      </c>
      <c r="BH59">
        <v>61.39</v>
      </c>
      <c r="BI59">
        <v>0</v>
      </c>
      <c r="BJ59">
        <v>55</v>
      </c>
      <c r="BK59">
        <v>37.1</v>
      </c>
      <c r="BL59">
        <v>108.5</v>
      </c>
      <c r="BM59">
        <v>15.9</v>
      </c>
      <c r="BN59">
        <v>46.5</v>
      </c>
    </row>
    <row r="60" spans="1:66">
      <c r="G60" t="s">
        <v>102</v>
      </c>
      <c r="H60" s="115">
        <v>398.20000000000005</v>
      </c>
      <c r="I60" s="88">
        <v>116.48</v>
      </c>
      <c r="J60" s="88">
        <v>10.97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2.91</v>
      </c>
      <c r="X60">
        <v>7.51</v>
      </c>
      <c r="Y60">
        <v>24.55</v>
      </c>
      <c r="Z60">
        <v>0.93</v>
      </c>
      <c r="AA60">
        <v>0.97</v>
      </c>
      <c r="AB60">
        <v>0.97</v>
      </c>
      <c r="AC60">
        <v>87.18</v>
      </c>
      <c r="AD60">
        <v>0</v>
      </c>
      <c r="AE60">
        <v>14.53</v>
      </c>
      <c r="AF60">
        <v>0</v>
      </c>
      <c r="AG60">
        <v>38.75</v>
      </c>
      <c r="AH60">
        <v>129.81</v>
      </c>
      <c r="AI60">
        <v>0.75</v>
      </c>
      <c r="AJ60">
        <v>0.36</v>
      </c>
      <c r="AK60">
        <v>0.46</v>
      </c>
      <c r="AL60">
        <v>0.83</v>
      </c>
      <c r="AM60">
        <v>0.75</v>
      </c>
      <c r="AN60">
        <v>0.83</v>
      </c>
      <c r="AO60">
        <v>0.75</v>
      </c>
      <c r="AP60">
        <v>0.55000000000000004</v>
      </c>
      <c r="AQ60">
        <v>0.52</v>
      </c>
      <c r="AR60">
        <v>1.26</v>
      </c>
      <c r="AS60">
        <v>0.39</v>
      </c>
      <c r="AT60">
        <v>0.77</v>
      </c>
      <c r="AU60">
        <v>0.39</v>
      </c>
      <c r="AV60">
        <v>0.39</v>
      </c>
      <c r="AW60">
        <v>0.39</v>
      </c>
      <c r="AX60">
        <v>0.73</v>
      </c>
      <c r="AY60">
        <v>0.39</v>
      </c>
      <c r="AZ60">
        <v>2.91</v>
      </c>
      <c r="BA60">
        <v>0.68</v>
      </c>
      <c r="BB60">
        <v>0.44</v>
      </c>
      <c r="BC60">
        <v>0.57999999999999996</v>
      </c>
      <c r="BD60">
        <v>0.39</v>
      </c>
      <c r="BE60">
        <v>0</v>
      </c>
      <c r="BF60">
        <v>0</v>
      </c>
      <c r="BG60">
        <v>171.89</v>
      </c>
      <c r="BH60">
        <v>61.39</v>
      </c>
      <c r="BI60">
        <v>0</v>
      </c>
      <c r="BJ60">
        <v>55</v>
      </c>
      <c r="BK60">
        <v>37.1</v>
      </c>
      <c r="BL60">
        <v>105</v>
      </c>
      <c r="BM60">
        <v>15.9</v>
      </c>
      <c r="BN60">
        <v>45</v>
      </c>
    </row>
    <row r="61" spans="1:66">
      <c r="G61" t="s">
        <v>103</v>
      </c>
      <c r="H61" s="115">
        <v>409.28999999999996</v>
      </c>
      <c r="I61" s="88">
        <v>117.08000000000001</v>
      </c>
      <c r="J61" s="88">
        <v>10.97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2.91</v>
      </c>
      <c r="X61">
        <v>7.51</v>
      </c>
      <c r="Y61">
        <v>24.55</v>
      </c>
      <c r="Z61">
        <v>0.93</v>
      </c>
      <c r="AA61">
        <v>0.97</v>
      </c>
      <c r="AB61">
        <v>0.97</v>
      </c>
      <c r="AC61">
        <v>87.18</v>
      </c>
      <c r="AD61">
        <v>9.69</v>
      </c>
      <c r="AE61">
        <v>14.53</v>
      </c>
      <c r="AF61">
        <v>0</v>
      </c>
      <c r="AG61">
        <v>38.75</v>
      </c>
      <c r="AH61">
        <v>129.81</v>
      </c>
      <c r="AI61">
        <v>0.75</v>
      </c>
      <c r="AJ61">
        <v>0.36</v>
      </c>
      <c r="AK61">
        <v>0.46</v>
      </c>
      <c r="AL61">
        <v>0.83</v>
      </c>
      <c r="AM61">
        <v>0.75</v>
      </c>
      <c r="AN61">
        <v>0.83</v>
      </c>
      <c r="AO61">
        <v>0.75</v>
      </c>
      <c r="AP61">
        <v>0.55000000000000004</v>
      </c>
      <c r="AQ61">
        <v>0.52</v>
      </c>
      <c r="AR61">
        <v>1.26</v>
      </c>
      <c r="AS61">
        <v>0.39</v>
      </c>
      <c r="AT61">
        <v>0.77</v>
      </c>
      <c r="AU61">
        <v>0.39</v>
      </c>
      <c r="AV61">
        <v>0.39</v>
      </c>
      <c r="AW61">
        <v>0.39</v>
      </c>
      <c r="AX61">
        <v>0.73</v>
      </c>
      <c r="AY61">
        <v>0.39</v>
      </c>
      <c r="AZ61">
        <v>2.91</v>
      </c>
      <c r="BA61">
        <v>0.68</v>
      </c>
      <c r="BB61">
        <v>0.44</v>
      </c>
      <c r="BC61">
        <v>0.57999999999999996</v>
      </c>
      <c r="BD61">
        <v>0.39</v>
      </c>
      <c r="BE61">
        <v>0</v>
      </c>
      <c r="BF61">
        <v>0</v>
      </c>
      <c r="BG61">
        <v>171.89</v>
      </c>
      <c r="BH61">
        <v>61.39</v>
      </c>
      <c r="BI61">
        <v>0</v>
      </c>
      <c r="BJ61">
        <v>55</v>
      </c>
      <c r="BK61">
        <v>42</v>
      </c>
      <c r="BL61">
        <v>101.5</v>
      </c>
      <c r="BM61">
        <v>18</v>
      </c>
      <c r="BN61">
        <v>43.5</v>
      </c>
    </row>
    <row r="62" spans="1:66">
      <c r="G62" t="s">
        <v>104</v>
      </c>
      <c r="H62" s="115">
        <v>424.18999999999988</v>
      </c>
      <c r="I62" s="88">
        <v>115.58000000000001</v>
      </c>
      <c r="J62" s="88">
        <v>10.97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2.91</v>
      </c>
      <c r="X62">
        <v>7.51</v>
      </c>
      <c r="Y62">
        <v>24.55</v>
      </c>
      <c r="Z62">
        <v>0.93</v>
      </c>
      <c r="AA62">
        <v>0.97</v>
      </c>
      <c r="AB62">
        <v>0.97</v>
      </c>
      <c r="AC62">
        <v>87.18</v>
      </c>
      <c r="AD62">
        <v>28.09</v>
      </c>
      <c r="AE62">
        <v>14.53</v>
      </c>
      <c r="AF62">
        <v>0</v>
      </c>
      <c r="AG62">
        <v>38.75</v>
      </c>
      <c r="AH62">
        <v>129.81</v>
      </c>
      <c r="AI62">
        <v>0.75</v>
      </c>
      <c r="AJ62">
        <v>0.36</v>
      </c>
      <c r="AK62">
        <v>0.46</v>
      </c>
      <c r="AL62">
        <v>0.83</v>
      </c>
      <c r="AM62">
        <v>0.75</v>
      </c>
      <c r="AN62">
        <v>0.83</v>
      </c>
      <c r="AO62">
        <v>0.75</v>
      </c>
      <c r="AP62">
        <v>0.55000000000000004</v>
      </c>
      <c r="AQ62">
        <v>0.52</v>
      </c>
      <c r="AR62">
        <v>1.26</v>
      </c>
      <c r="AS62">
        <v>0.39</v>
      </c>
      <c r="AT62">
        <v>0.77</v>
      </c>
      <c r="AU62">
        <v>0.39</v>
      </c>
      <c r="AV62">
        <v>0.39</v>
      </c>
      <c r="AW62">
        <v>0.39</v>
      </c>
      <c r="AX62">
        <v>0.73</v>
      </c>
      <c r="AY62">
        <v>0.39</v>
      </c>
      <c r="AZ62">
        <v>2.91</v>
      </c>
      <c r="BA62">
        <v>0.68</v>
      </c>
      <c r="BB62">
        <v>0.44</v>
      </c>
      <c r="BC62">
        <v>0.57999999999999996</v>
      </c>
      <c r="BD62">
        <v>0.39</v>
      </c>
      <c r="BE62">
        <v>0</v>
      </c>
      <c r="BF62">
        <v>0</v>
      </c>
      <c r="BG62">
        <v>171.89</v>
      </c>
      <c r="BH62">
        <v>61.39</v>
      </c>
      <c r="BI62">
        <v>0</v>
      </c>
      <c r="BJ62">
        <v>55</v>
      </c>
      <c r="BK62">
        <v>42</v>
      </c>
      <c r="BL62">
        <v>98</v>
      </c>
      <c r="BM62">
        <v>18</v>
      </c>
      <c r="BN62">
        <v>42</v>
      </c>
    </row>
    <row r="63" spans="1:66">
      <c r="G63" t="s">
        <v>105</v>
      </c>
      <c r="H63" s="115">
        <v>437.08999999999992</v>
      </c>
      <c r="I63" s="88">
        <v>112.80000000000001</v>
      </c>
      <c r="J63" s="88">
        <v>10.97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2.91</v>
      </c>
      <c r="X63">
        <v>7.51</v>
      </c>
      <c r="Y63">
        <v>24.55</v>
      </c>
      <c r="Z63">
        <v>0.93</v>
      </c>
      <c r="AA63">
        <v>0.97</v>
      </c>
      <c r="AB63">
        <v>0.97</v>
      </c>
      <c r="AC63">
        <v>87.18</v>
      </c>
      <c r="AD63">
        <v>28.09</v>
      </c>
      <c r="AE63">
        <v>14.53</v>
      </c>
      <c r="AF63">
        <v>0</v>
      </c>
      <c r="AG63">
        <v>38.75</v>
      </c>
      <c r="AH63">
        <v>129.81</v>
      </c>
      <c r="AI63">
        <v>0.75</v>
      </c>
      <c r="AJ63">
        <v>0.36</v>
      </c>
      <c r="AK63">
        <v>0.46</v>
      </c>
      <c r="AL63">
        <v>0.83</v>
      </c>
      <c r="AM63">
        <v>0.75</v>
      </c>
      <c r="AN63">
        <v>0.83</v>
      </c>
      <c r="AO63">
        <v>0.75</v>
      </c>
      <c r="AP63">
        <v>0.55000000000000004</v>
      </c>
      <c r="AQ63">
        <v>0.52</v>
      </c>
      <c r="AR63">
        <v>1.26</v>
      </c>
      <c r="AS63">
        <v>0.39</v>
      </c>
      <c r="AT63">
        <v>0.77</v>
      </c>
      <c r="AU63">
        <v>0.39</v>
      </c>
      <c r="AV63">
        <v>0.39</v>
      </c>
      <c r="AW63">
        <v>0.39</v>
      </c>
      <c r="AX63">
        <v>0.73</v>
      </c>
      <c r="AY63">
        <v>0.39</v>
      </c>
      <c r="AZ63">
        <v>2.91</v>
      </c>
      <c r="BA63">
        <v>0.68</v>
      </c>
      <c r="BB63">
        <v>0.44</v>
      </c>
      <c r="BC63">
        <v>0.57999999999999996</v>
      </c>
      <c r="BD63">
        <v>0.39</v>
      </c>
      <c r="BE63">
        <v>19.37</v>
      </c>
      <c r="BF63">
        <v>0</v>
      </c>
      <c r="BG63">
        <v>171.89</v>
      </c>
      <c r="BH63">
        <v>61.39</v>
      </c>
      <c r="BI63">
        <v>0</v>
      </c>
      <c r="BJ63">
        <v>55</v>
      </c>
      <c r="BK63">
        <v>42.53</v>
      </c>
      <c r="BL63">
        <v>91</v>
      </c>
      <c r="BM63">
        <v>18.22</v>
      </c>
      <c r="BN63">
        <v>39</v>
      </c>
    </row>
    <row r="64" spans="1:66">
      <c r="G64" t="s">
        <v>106</v>
      </c>
      <c r="H64" s="115">
        <v>452.18999999999983</v>
      </c>
      <c r="I64" s="88">
        <v>108.9</v>
      </c>
      <c r="J64" s="88">
        <v>10.97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2.91</v>
      </c>
      <c r="X64">
        <v>7.51</v>
      </c>
      <c r="Y64">
        <v>24.55</v>
      </c>
      <c r="Z64">
        <v>0.93</v>
      </c>
      <c r="AA64">
        <v>0.97</v>
      </c>
      <c r="AB64">
        <v>0.97</v>
      </c>
      <c r="AC64">
        <v>87.18</v>
      </c>
      <c r="AD64">
        <v>28.09</v>
      </c>
      <c r="AE64">
        <v>14.53</v>
      </c>
      <c r="AF64">
        <v>0</v>
      </c>
      <c r="AG64">
        <v>38.75</v>
      </c>
      <c r="AH64">
        <v>129.81</v>
      </c>
      <c r="AI64">
        <v>0.75</v>
      </c>
      <c r="AJ64">
        <v>0.36</v>
      </c>
      <c r="AK64">
        <v>0.46</v>
      </c>
      <c r="AL64">
        <v>0.83</v>
      </c>
      <c r="AM64">
        <v>0.75</v>
      </c>
      <c r="AN64">
        <v>0.83</v>
      </c>
      <c r="AO64">
        <v>0.75</v>
      </c>
      <c r="AP64">
        <v>0.55000000000000004</v>
      </c>
      <c r="AQ64">
        <v>0.52</v>
      </c>
      <c r="AR64">
        <v>1.26</v>
      </c>
      <c r="AS64">
        <v>0.39</v>
      </c>
      <c r="AT64">
        <v>0.77</v>
      </c>
      <c r="AU64">
        <v>0.39</v>
      </c>
      <c r="AV64">
        <v>0.39</v>
      </c>
      <c r="AW64">
        <v>0.39</v>
      </c>
      <c r="AX64">
        <v>0.73</v>
      </c>
      <c r="AY64">
        <v>0.39</v>
      </c>
      <c r="AZ64">
        <v>2.91</v>
      </c>
      <c r="BA64">
        <v>0.68</v>
      </c>
      <c r="BB64">
        <v>0.44</v>
      </c>
      <c r="BC64">
        <v>0.57999999999999996</v>
      </c>
      <c r="BD64">
        <v>0.39</v>
      </c>
      <c r="BE64">
        <v>43.59</v>
      </c>
      <c r="BF64">
        <v>0</v>
      </c>
      <c r="BG64">
        <v>171.89</v>
      </c>
      <c r="BH64">
        <v>61.39</v>
      </c>
      <c r="BI64">
        <v>0</v>
      </c>
      <c r="BJ64">
        <v>55</v>
      </c>
      <c r="BK64">
        <v>39.01</v>
      </c>
      <c r="BL64">
        <v>85.4</v>
      </c>
      <c r="BM64">
        <v>16.72</v>
      </c>
      <c r="BN64">
        <v>36.6</v>
      </c>
    </row>
    <row r="65" spans="7:66">
      <c r="G65" t="s">
        <v>107</v>
      </c>
      <c r="H65" s="115">
        <v>451.16999999999985</v>
      </c>
      <c r="I65" s="88">
        <v>100.16</v>
      </c>
      <c r="J65" s="88">
        <v>10.97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2.91</v>
      </c>
      <c r="X65">
        <v>7.51</v>
      </c>
      <c r="Y65">
        <v>24.55</v>
      </c>
      <c r="Z65">
        <v>0.93</v>
      </c>
      <c r="AA65">
        <v>0.97</v>
      </c>
      <c r="AB65">
        <v>0.97</v>
      </c>
      <c r="AC65">
        <v>87.18</v>
      </c>
      <c r="AD65">
        <v>28.09</v>
      </c>
      <c r="AE65">
        <v>14.53</v>
      </c>
      <c r="AF65">
        <v>0</v>
      </c>
      <c r="AG65">
        <v>38.75</v>
      </c>
      <c r="AH65">
        <v>129.81</v>
      </c>
      <c r="AI65">
        <v>0.75</v>
      </c>
      <c r="AJ65">
        <v>0.36</v>
      </c>
      <c r="AK65">
        <v>0.46</v>
      </c>
      <c r="AL65">
        <v>0.83</v>
      </c>
      <c r="AM65">
        <v>0.75</v>
      </c>
      <c r="AN65">
        <v>0.83</v>
      </c>
      <c r="AO65">
        <v>0.75</v>
      </c>
      <c r="AP65">
        <v>0.55000000000000004</v>
      </c>
      <c r="AQ65">
        <v>0.52</v>
      </c>
      <c r="AR65">
        <v>1.26</v>
      </c>
      <c r="AS65">
        <v>0.39</v>
      </c>
      <c r="AT65">
        <v>0.77</v>
      </c>
      <c r="AU65">
        <v>0.39</v>
      </c>
      <c r="AV65">
        <v>0.39</v>
      </c>
      <c r="AW65">
        <v>0.39</v>
      </c>
      <c r="AX65">
        <v>0.73</v>
      </c>
      <c r="AY65">
        <v>0.39</v>
      </c>
      <c r="AZ65">
        <v>2.91</v>
      </c>
      <c r="BA65">
        <v>0.68</v>
      </c>
      <c r="BB65">
        <v>0.44</v>
      </c>
      <c r="BC65">
        <v>0.57999999999999996</v>
      </c>
      <c r="BD65">
        <v>0.39</v>
      </c>
      <c r="BE65">
        <v>62.97</v>
      </c>
      <c r="BF65">
        <v>0</v>
      </c>
      <c r="BG65">
        <v>171.89</v>
      </c>
      <c r="BH65">
        <v>61.39</v>
      </c>
      <c r="BI65">
        <v>0</v>
      </c>
      <c r="BJ65">
        <v>55</v>
      </c>
      <c r="BK65">
        <v>32.61</v>
      </c>
      <c r="BL65">
        <v>71.400000000000006</v>
      </c>
      <c r="BM65">
        <v>13.98</v>
      </c>
      <c r="BN65">
        <v>30.6</v>
      </c>
    </row>
    <row r="66" spans="7:66">
      <c r="G66" t="s">
        <v>108</v>
      </c>
      <c r="H66" s="115">
        <v>448.61999999999989</v>
      </c>
      <c r="I66" s="88">
        <v>94.910000000000011</v>
      </c>
      <c r="J66" s="88">
        <v>10.97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2.91</v>
      </c>
      <c r="X66">
        <v>7.51</v>
      </c>
      <c r="Y66">
        <v>24.55</v>
      </c>
      <c r="Z66">
        <v>0.93</v>
      </c>
      <c r="AA66">
        <v>0.97</v>
      </c>
      <c r="AB66">
        <v>0.97</v>
      </c>
      <c r="AC66">
        <v>87.18</v>
      </c>
      <c r="AD66">
        <v>28.09</v>
      </c>
      <c r="AE66">
        <v>14.53</v>
      </c>
      <c r="AF66">
        <v>0</v>
      </c>
      <c r="AG66">
        <v>38.75</v>
      </c>
      <c r="AH66">
        <v>129.81</v>
      </c>
      <c r="AI66">
        <v>0.75</v>
      </c>
      <c r="AJ66">
        <v>0.36</v>
      </c>
      <c r="AK66">
        <v>0.46</v>
      </c>
      <c r="AL66">
        <v>0.83</v>
      </c>
      <c r="AM66">
        <v>0.75</v>
      </c>
      <c r="AN66">
        <v>0.83</v>
      </c>
      <c r="AO66">
        <v>0.75</v>
      </c>
      <c r="AP66">
        <v>0.55000000000000004</v>
      </c>
      <c r="AQ66">
        <v>0.52</v>
      </c>
      <c r="AR66">
        <v>1.26</v>
      </c>
      <c r="AS66">
        <v>0.39</v>
      </c>
      <c r="AT66">
        <v>0.77</v>
      </c>
      <c r="AU66">
        <v>0.39</v>
      </c>
      <c r="AV66">
        <v>0.39</v>
      </c>
      <c r="AW66">
        <v>0.39</v>
      </c>
      <c r="AX66">
        <v>0.73</v>
      </c>
      <c r="AY66">
        <v>0.39</v>
      </c>
      <c r="AZ66">
        <v>2.91</v>
      </c>
      <c r="BA66">
        <v>0.68</v>
      </c>
      <c r="BB66">
        <v>0.44</v>
      </c>
      <c r="BC66">
        <v>0.57999999999999996</v>
      </c>
      <c r="BD66">
        <v>0.39</v>
      </c>
      <c r="BE66">
        <v>72.650000000000006</v>
      </c>
      <c r="BF66">
        <v>0</v>
      </c>
      <c r="BG66">
        <v>171.89</v>
      </c>
      <c r="BH66">
        <v>61.39</v>
      </c>
      <c r="BI66">
        <v>0</v>
      </c>
      <c r="BJ66">
        <v>55</v>
      </c>
      <c r="BK66">
        <v>28.78</v>
      </c>
      <c r="BL66">
        <v>63</v>
      </c>
      <c r="BM66">
        <v>12.33</v>
      </c>
      <c r="BN66">
        <v>27</v>
      </c>
    </row>
    <row r="67" spans="7:66">
      <c r="G67" t="s">
        <v>109</v>
      </c>
      <c r="H67" s="115">
        <v>456.78</v>
      </c>
      <c r="I67" s="88">
        <v>88.8</v>
      </c>
      <c r="J67" s="88">
        <v>11.06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2.91</v>
      </c>
      <c r="X67">
        <v>7.6</v>
      </c>
      <c r="Y67">
        <v>24.55</v>
      </c>
      <c r="Z67">
        <v>3.99</v>
      </c>
      <c r="AA67">
        <v>0.97</v>
      </c>
      <c r="AB67">
        <v>0.97</v>
      </c>
      <c r="AC67">
        <v>87.18</v>
      </c>
      <c r="AD67">
        <v>28.09</v>
      </c>
      <c r="AE67">
        <v>14.53</v>
      </c>
      <c r="AF67">
        <v>0</v>
      </c>
      <c r="AG67">
        <v>38.75</v>
      </c>
      <c r="AH67">
        <v>129.81</v>
      </c>
      <c r="AI67">
        <v>0.75</v>
      </c>
      <c r="AJ67">
        <v>0.36</v>
      </c>
      <c r="AK67">
        <v>0.46</v>
      </c>
      <c r="AL67">
        <v>0.83</v>
      </c>
      <c r="AM67">
        <v>0.75</v>
      </c>
      <c r="AN67">
        <v>0.83</v>
      </c>
      <c r="AO67">
        <v>0.75</v>
      </c>
      <c r="AP67">
        <v>0.55000000000000004</v>
      </c>
      <c r="AQ67">
        <v>0.52</v>
      </c>
      <c r="AR67">
        <v>1.26</v>
      </c>
      <c r="AS67">
        <v>0.39</v>
      </c>
      <c r="AT67">
        <v>0.77</v>
      </c>
      <c r="AU67">
        <v>0.39</v>
      </c>
      <c r="AV67">
        <v>0.39</v>
      </c>
      <c r="AW67">
        <v>0.39</v>
      </c>
      <c r="AX67">
        <v>0.73</v>
      </c>
      <c r="AY67">
        <v>0.39</v>
      </c>
      <c r="AZ67">
        <v>2.91</v>
      </c>
      <c r="BA67">
        <v>0.68</v>
      </c>
      <c r="BB67">
        <v>0.44</v>
      </c>
      <c r="BC67">
        <v>0.57999999999999996</v>
      </c>
      <c r="BD67">
        <v>0.39</v>
      </c>
      <c r="BE67">
        <v>92.03</v>
      </c>
      <c r="BF67">
        <v>0</v>
      </c>
      <c r="BG67">
        <v>171.89</v>
      </c>
      <c r="BH67">
        <v>61.39</v>
      </c>
      <c r="BI67">
        <v>0</v>
      </c>
      <c r="BJ67">
        <v>55</v>
      </c>
      <c r="BK67">
        <v>24.3</v>
      </c>
      <c r="BL67">
        <v>53.2</v>
      </c>
      <c r="BM67">
        <v>10.42</v>
      </c>
      <c r="BN67">
        <v>22.8</v>
      </c>
    </row>
    <row r="68" spans="7:66">
      <c r="G68" t="s">
        <v>110</v>
      </c>
      <c r="H68" s="115">
        <v>455.2399999999999</v>
      </c>
      <c r="I68" s="88">
        <v>83.990000000000009</v>
      </c>
      <c r="J68" s="88">
        <v>11.06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2.91</v>
      </c>
      <c r="X68">
        <v>7.6</v>
      </c>
      <c r="Y68">
        <v>24.55</v>
      </c>
      <c r="Z68">
        <v>3.99</v>
      </c>
      <c r="AA68">
        <v>0.97</v>
      </c>
      <c r="AB68">
        <v>0.97</v>
      </c>
      <c r="AC68">
        <v>87.18</v>
      </c>
      <c r="AD68">
        <v>28.09</v>
      </c>
      <c r="AE68">
        <v>14.53</v>
      </c>
      <c r="AF68">
        <v>0</v>
      </c>
      <c r="AG68">
        <v>38.75</v>
      </c>
      <c r="AH68">
        <v>129.81</v>
      </c>
      <c r="AI68">
        <v>0.75</v>
      </c>
      <c r="AJ68">
        <v>0.36</v>
      </c>
      <c r="AK68">
        <v>0.46</v>
      </c>
      <c r="AL68">
        <v>0.83</v>
      </c>
      <c r="AM68">
        <v>0.75</v>
      </c>
      <c r="AN68">
        <v>0.83</v>
      </c>
      <c r="AO68">
        <v>0.75</v>
      </c>
      <c r="AP68">
        <v>0.55000000000000004</v>
      </c>
      <c r="AQ68">
        <v>0.52</v>
      </c>
      <c r="AR68">
        <v>1.26</v>
      </c>
      <c r="AS68">
        <v>0.39</v>
      </c>
      <c r="AT68">
        <v>0.77</v>
      </c>
      <c r="AU68">
        <v>0.39</v>
      </c>
      <c r="AV68">
        <v>0.39</v>
      </c>
      <c r="AW68">
        <v>0.39</v>
      </c>
      <c r="AX68">
        <v>0.73</v>
      </c>
      <c r="AY68">
        <v>0.39</v>
      </c>
      <c r="AZ68">
        <v>2.91</v>
      </c>
      <c r="BA68">
        <v>0.68</v>
      </c>
      <c r="BB68">
        <v>0.44</v>
      </c>
      <c r="BC68">
        <v>0.57999999999999996</v>
      </c>
      <c r="BD68">
        <v>0.39</v>
      </c>
      <c r="BE68">
        <v>101.71</v>
      </c>
      <c r="BF68">
        <v>0</v>
      </c>
      <c r="BG68">
        <v>171.89</v>
      </c>
      <c r="BH68">
        <v>61.39</v>
      </c>
      <c r="BI68">
        <v>0</v>
      </c>
      <c r="BJ68">
        <v>55</v>
      </c>
      <c r="BK68">
        <v>20.78</v>
      </c>
      <c r="BL68">
        <v>45.5</v>
      </c>
      <c r="BM68">
        <v>8.91</v>
      </c>
      <c r="BN68">
        <v>19.5</v>
      </c>
    </row>
    <row r="69" spans="7:66">
      <c r="G69" t="s">
        <v>111</v>
      </c>
      <c r="H69" s="115">
        <v>386.67999999999995</v>
      </c>
      <c r="I69" s="88">
        <v>77.430000000000007</v>
      </c>
      <c r="J69" s="88">
        <v>11.06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2.91</v>
      </c>
      <c r="X69">
        <v>7.6</v>
      </c>
      <c r="Y69">
        <v>24.55</v>
      </c>
      <c r="Z69">
        <v>3.99</v>
      </c>
      <c r="AA69">
        <v>0.97</v>
      </c>
      <c r="AB69">
        <v>0.97</v>
      </c>
      <c r="AC69">
        <v>87.18</v>
      </c>
      <c r="AD69">
        <v>28.09</v>
      </c>
      <c r="AE69">
        <v>14.53</v>
      </c>
      <c r="AF69">
        <v>0</v>
      </c>
      <c r="AG69">
        <v>38.75</v>
      </c>
      <c r="AH69">
        <v>129.81</v>
      </c>
      <c r="AI69">
        <v>0.75</v>
      </c>
      <c r="AJ69">
        <v>0.36</v>
      </c>
      <c r="AK69">
        <v>0.46</v>
      </c>
      <c r="AL69">
        <v>0.83</v>
      </c>
      <c r="AM69">
        <v>0.75</v>
      </c>
      <c r="AN69">
        <v>0.83</v>
      </c>
      <c r="AO69">
        <v>0.75</v>
      </c>
      <c r="AP69">
        <v>0.55000000000000004</v>
      </c>
      <c r="AQ69">
        <v>0.52</v>
      </c>
      <c r="AR69">
        <v>1.26</v>
      </c>
      <c r="AS69">
        <v>0.39</v>
      </c>
      <c r="AT69">
        <v>0.77</v>
      </c>
      <c r="AU69">
        <v>0.39</v>
      </c>
      <c r="AV69">
        <v>0.39</v>
      </c>
      <c r="AW69">
        <v>0.39</v>
      </c>
      <c r="AX69">
        <v>0.73</v>
      </c>
      <c r="AY69">
        <v>0.39</v>
      </c>
      <c r="AZ69">
        <v>2.91</v>
      </c>
      <c r="BA69">
        <v>0.68</v>
      </c>
      <c r="BB69">
        <v>0.44</v>
      </c>
      <c r="BC69">
        <v>0.57999999999999996</v>
      </c>
      <c r="BD69">
        <v>0.39</v>
      </c>
      <c r="BE69">
        <v>48.44</v>
      </c>
      <c r="BF69">
        <v>0</v>
      </c>
      <c r="BG69">
        <v>171.89</v>
      </c>
      <c r="BH69">
        <v>61.39</v>
      </c>
      <c r="BI69">
        <v>0</v>
      </c>
      <c r="BJ69">
        <v>55</v>
      </c>
      <c r="BK69">
        <v>15.99</v>
      </c>
      <c r="BL69">
        <v>35</v>
      </c>
      <c r="BM69">
        <v>6.85</v>
      </c>
      <c r="BN69">
        <v>15</v>
      </c>
    </row>
    <row r="70" spans="7:66">
      <c r="G70" t="s">
        <v>112</v>
      </c>
      <c r="H70" s="115">
        <v>386.15999999999997</v>
      </c>
      <c r="I70" s="88">
        <v>73.06</v>
      </c>
      <c r="J70" s="88">
        <v>11.06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2.91</v>
      </c>
      <c r="X70">
        <v>7.6</v>
      </c>
      <c r="Y70">
        <v>24.55</v>
      </c>
      <c r="Z70">
        <v>3.99</v>
      </c>
      <c r="AA70">
        <v>0.97</v>
      </c>
      <c r="AB70">
        <v>0.97</v>
      </c>
      <c r="AC70">
        <v>87.18</v>
      </c>
      <c r="AD70">
        <v>28.09</v>
      </c>
      <c r="AE70">
        <v>14.53</v>
      </c>
      <c r="AF70">
        <v>0</v>
      </c>
      <c r="AG70">
        <v>38.75</v>
      </c>
      <c r="AH70">
        <v>129.81</v>
      </c>
      <c r="AI70">
        <v>0.75</v>
      </c>
      <c r="AJ70">
        <v>0.36</v>
      </c>
      <c r="AK70">
        <v>0.46</v>
      </c>
      <c r="AL70">
        <v>0.83</v>
      </c>
      <c r="AM70">
        <v>0.75</v>
      </c>
      <c r="AN70">
        <v>0.83</v>
      </c>
      <c r="AO70">
        <v>0.75</v>
      </c>
      <c r="AP70">
        <v>0.55000000000000004</v>
      </c>
      <c r="AQ70">
        <v>0.52</v>
      </c>
      <c r="AR70">
        <v>1.26</v>
      </c>
      <c r="AS70">
        <v>0.39</v>
      </c>
      <c r="AT70">
        <v>0.77</v>
      </c>
      <c r="AU70">
        <v>0.39</v>
      </c>
      <c r="AV70">
        <v>0.39</v>
      </c>
      <c r="AW70">
        <v>0.39</v>
      </c>
      <c r="AX70">
        <v>0.73</v>
      </c>
      <c r="AY70">
        <v>0.39</v>
      </c>
      <c r="AZ70">
        <v>2.91</v>
      </c>
      <c r="BA70">
        <v>0.68</v>
      </c>
      <c r="BB70">
        <v>0.44</v>
      </c>
      <c r="BC70">
        <v>0.57999999999999996</v>
      </c>
      <c r="BD70">
        <v>0.39</v>
      </c>
      <c r="BE70">
        <v>58.12</v>
      </c>
      <c r="BF70">
        <v>0</v>
      </c>
      <c r="BG70">
        <v>171.89</v>
      </c>
      <c r="BH70">
        <v>61.39</v>
      </c>
      <c r="BI70">
        <v>0</v>
      </c>
      <c r="BJ70">
        <v>55</v>
      </c>
      <c r="BK70">
        <v>12.79</v>
      </c>
      <c r="BL70">
        <v>28</v>
      </c>
      <c r="BM70">
        <v>5.48</v>
      </c>
      <c r="BN70">
        <v>12</v>
      </c>
    </row>
    <row r="71" spans="7:66">
      <c r="G71" t="s">
        <v>113</v>
      </c>
      <c r="H71" s="115">
        <v>390.48999999999995</v>
      </c>
      <c r="I71" s="88">
        <v>68.69</v>
      </c>
      <c r="J71" s="88">
        <v>11.150000000000002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2.91</v>
      </c>
      <c r="X71">
        <v>7.69</v>
      </c>
      <c r="Y71">
        <v>24.55</v>
      </c>
      <c r="Z71">
        <v>3.99</v>
      </c>
      <c r="AA71">
        <v>0.97</v>
      </c>
      <c r="AB71">
        <v>0.97</v>
      </c>
      <c r="AC71">
        <v>87.18</v>
      </c>
      <c r="AD71">
        <v>28.09</v>
      </c>
      <c r="AE71">
        <v>14.53</v>
      </c>
      <c r="AF71">
        <v>0</v>
      </c>
      <c r="AG71">
        <v>38.75</v>
      </c>
      <c r="AH71">
        <v>129.81</v>
      </c>
      <c r="AI71">
        <v>0.75</v>
      </c>
      <c r="AJ71">
        <v>0.36</v>
      </c>
      <c r="AK71">
        <v>0.46</v>
      </c>
      <c r="AL71">
        <v>0.83</v>
      </c>
      <c r="AM71">
        <v>0.75</v>
      </c>
      <c r="AN71">
        <v>0.83</v>
      </c>
      <c r="AO71">
        <v>0.75</v>
      </c>
      <c r="AP71">
        <v>0.55000000000000004</v>
      </c>
      <c r="AQ71">
        <v>0.52</v>
      </c>
      <c r="AR71">
        <v>1.26</v>
      </c>
      <c r="AS71">
        <v>0.39</v>
      </c>
      <c r="AT71">
        <v>0.77</v>
      </c>
      <c r="AU71">
        <v>0.39</v>
      </c>
      <c r="AV71">
        <v>0.39</v>
      </c>
      <c r="AW71">
        <v>0.39</v>
      </c>
      <c r="AX71">
        <v>0.73</v>
      </c>
      <c r="AY71">
        <v>0.39</v>
      </c>
      <c r="AZ71">
        <v>2.91</v>
      </c>
      <c r="BA71">
        <v>0.68</v>
      </c>
      <c r="BB71">
        <v>0.44</v>
      </c>
      <c r="BC71">
        <v>0.57999999999999996</v>
      </c>
      <c r="BD71">
        <v>0.39</v>
      </c>
      <c r="BE71">
        <v>72.650000000000006</v>
      </c>
      <c r="BF71">
        <v>0</v>
      </c>
      <c r="BG71">
        <v>171.89</v>
      </c>
      <c r="BH71">
        <v>61.39</v>
      </c>
      <c r="BI71">
        <v>0</v>
      </c>
      <c r="BJ71">
        <v>55</v>
      </c>
      <c r="BK71">
        <v>9.59</v>
      </c>
      <c r="BL71">
        <v>21</v>
      </c>
      <c r="BM71">
        <v>4.1100000000000003</v>
      </c>
      <c r="BN71">
        <v>9</v>
      </c>
    </row>
    <row r="72" spans="7:66">
      <c r="G72" t="s">
        <v>114</v>
      </c>
      <c r="H72" s="115">
        <v>414.20999999999992</v>
      </c>
      <c r="I72" s="88">
        <v>64.320000000000007</v>
      </c>
      <c r="J72" s="88">
        <v>11.150000000000002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2.91</v>
      </c>
      <c r="X72">
        <v>7.69</v>
      </c>
      <c r="Y72">
        <v>24.55</v>
      </c>
      <c r="Z72">
        <v>3.99</v>
      </c>
      <c r="AA72">
        <v>0.97</v>
      </c>
      <c r="AB72">
        <v>0.97</v>
      </c>
      <c r="AC72">
        <v>87.18</v>
      </c>
      <c r="AD72">
        <v>28.09</v>
      </c>
      <c r="AE72">
        <v>14.53</v>
      </c>
      <c r="AF72">
        <v>0</v>
      </c>
      <c r="AG72">
        <v>38.75</v>
      </c>
      <c r="AH72">
        <v>129.81</v>
      </c>
      <c r="AI72">
        <v>0.75</v>
      </c>
      <c r="AJ72">
        <v>0.36</v>
      </c>
      <c r="AK72">
        <v>0.46</v>
      </c>
      <c r="AL72">
        <v>0.83</v>
      </c>
      <c r="AM72">
        <v>0.75</v>
      </c>
      <c r="AN72">
        <v>0.83</v>
      </c>
      <c r="AO72">
        <v>0.75</v>
      </c>
      <c r="AP72">
        <v>0.55000000000000004</v>
      </c>
      <c r="AQ72">
        <v>0.52</v>
      </c>
      <c r="AR72">
        <v>1.26</v>
      </c>
      <c r="AS72">
        <v>0.39</v>
      </c>
      <c r="AT72">
        <v>0.77</v>
      </c>
      <c r="AU72">
        <v>0.39</v>
      </c>
      <c r="AV72">
        <v>0.39</v>
      </c>
      <c r="AW72">
        <v>0.39</v>
      </c>
      <c r="AX72">
        <v>0.73</v>
      </c>
      <c r="AY72">
        <v>0.39</v>
      </c>
      <c r="AZ72">
        <v>2.91</v>
      </c>
      <c r="BA72">
        <v>0.68</v>
      </c>
      <c r="BB72">
        <v>0.44</v>
      </c>
      <c r="BC72">
        <v>0.57999999999999996</v>
      </c>
      <c r="BD72">
        <v>0.39</v>
      </c>
      <c r="BE72">
        <v>106.56</v>
      </c>
      <c r="BF72">
        <v>0</v>
      </c>
      <c r="BG72">
        <v>171.89</v>
      </c>
      <c r="BH72">
        <v>61.39</v>
      </c>
      <c r="BI72">
        <v>0</v>
      </c>
      <c r="BJ72">
        <v>55</v>
      </c>
      <c r="BK72">
        <v>6.4</v>
      </c>
      <c r="BL72">
        <v>14</v>
      </c>
      <c r="BM72">
        <v>2.74</v>
      </c>
      <c r="BN72">
        <v>6</v>
      </c>
    </row>
    <row r="73" spans="7:66">
      <c r="G73" t="s">
        <v>115</v>
      </c>
      <c r="H73" s="115">
        <v>466.96999999999997</v>
      </c>
      <c r="I73" s="88">
        <v>79.320000000000007</v>
      </c>
      <c r="J73" s="88">
        <v>11.150000000000002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2.91</v>
      </c>
      <c r="X73">
        <v>7.69</v>
      </c>
      <c r="Y73">
        <v>24.55</v>
      </c>
      <c r="Z73">
        <v>3.99</v>
      </c>
      <c r="AA73">
        <v>0.97</v>
      </c>
      <c r="AB73">
        <v>0.97</v>
      </c>
      <c r="AC73">
        <v>87.18</v>
      </c>
      <c r="AD73">
        <v>28.09</v>
      </c>
      <c r="AE73">
        <v>14.53</v>
      </c>
      <c r="AF73">
        <v>0</v>
      </c>
      <c r="AG73">
        <v>38.75</v>
      </c>
      <c r="AH73">
        <v>129.81</v>
      </c>
      <c r="AI73">
        <v>0.75</v>
      </c>
      <c r="AJ73">
        <v>0.36</v>
      </c>
      <c r="AK73">
        <v>0.46</v>
      </c>
      <c r="AL73">
        <v>0.83</v>
      </c>
      <c r="AM73">
        <v>0.75</v>
      </c>
      <c r="AN73">
        <v>0.83</v>
      </c>
      <c r="AO73">
        <v>0.75</v>
      </c>
      <c r="AP73">
        <v>0.55000000000000004</v>
      </c>
      <c r="AQ73">
        <v>0.52</v>
      </c>
      <c r="AR73">
        <v>1.26</v>
      </c>
      <c r="AS73">
        <v>0.39</v>
      </c>
      <c r="AT73">
        <v>0.77</v>
      </c>
      <c r="AU73">
        <v>0.39</v>
      </c>
      <c r="AV73">
        <v>0.39</v>
      </c>
      <c r="AW73">
        <v>0.39</v>
      </c>
      <c r="AX73">
        <v>0.73</v>
      </c>
      <c r="AY73">
        <v>0.39</v>
      </c>
      <c r="AZ73">
        <v>2.91</v>
      </c>
      <c r="BA73">
        <v>0.68</v>
      </c>
      <c r="BB73">
        <v>0.44</v>
      </c>
      <c r="BC73">
        <v>0.57999999999999996</v>
      </c>
      <c r="BD73">
        <v>0.39</v>
      </c>
      <c r="BE73">
        <v>169.52</v>
      </c>
      <c r="BF73">
        <v>19.37</v>
      </c>
      <c r="BG73">
        <v>171.89</v>
      </c>
      <c r="BH73">
        <v>61.39</v>
      </c>
      <c r="BI73">
        <v>0</v>
      </c>
      <c r="BJ73">
        <v>55</v>
      </c>
      <c r="BK73">
        <v>3.2</v>
      </c>
      <c r="BL73">
        <v>7</v>
      </c>
      <c r="BM73">
        <v>1.37</v>
      </c>
      <c r="BN73">
        <v>3</v>
      </c>
    </row>
    <row r="74" spans="7:66">
      <c r="G74" t="s">
        <v>116</v>
      </c>
      <c r="H74" s="115">
        <v>440.71999999999991</v>
      </c>
      <c r="I74" s="88">
        <v>59.070000000000007</v>
      </c>
      <c r="J74" s="88">
        <v>11.150000000000002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2.91</v>
      </c>
      <c r="X74">
        <v>7.69</v>
      </c>
      <c r="Y74">
        <v>24.55</v>
      </c>
      <c r="Z74">
        <v>3.99</v>
      </c>
      <c r="AA74">
        <v>0.97</v>
      </c>
      <c r="AB74">
        <v>0.97</v>
      </c>
      <c r="AC74">
        <v>87.18</v>
      </c>
      <c r="AD74">
        <v>45.53</v>
      </c>
      <c r="AE74">
        <v>14.53</v>
      </c>
      <c r="AF74">
        <v>0</v>
      </c>
      <c r="AG74">
        <v>38.75</v>
      </c>
      <c r="AH74">
        <v>129.81</v>
      </c>
      <c r="AI74">
        <v>0.75</v>
      </c>
      <c r="AJ74">
        <v>0.36</v>
      </c>
      <c r="AK74">
        <v>0.46</v>
      </c>
      <c r="AL74">
        <v>0.83</v>
      </c>
      <c r="AM74">
        <v>0.75</v>
      </c>
      <c r="AN74">
        <v>0.83</v>
      </c>
      <c r="AO74">
        <v>0.75</v>
      </c>
      <c r="AP74">
        <v>0.55000000000000004</v>
      </c>
      <c r="AQ74">
        <v>0.52</v>
      </c>
      <c r="AR74">
        <v>1.26</v>
      </c>
      <c r="AS74">
        <v>0.39</v>
      </c>
      <c r="AT74">
        <v>0.77</v>
      </c>
      <c r="AU74">
        <v>0.39</v>
      </c>
      <c r="AV74">
        <v>0.39</v>
      </c>
      <c r="AW74">
        <v>0.39</v>
      </c>
      <c r="AX74">
        <v>0.73</v>
      </c>
      <c r="AY74">
        <v>0.39</v>
      </c>
      <c r="AZ74">
        <v>2.91</v>
      </c>
      <c r="BA74">
        <v>0.68</v>
      </c>
      <c r="BB74">
        <v>0.44</v>
      </c>
      <c r="BC74">
        <v>0.57999999999999996</v>
      </c>
      <c r="BD74">
        <v>0.39</v>
      </c>
      <c r="BE74">
        <v>127.87</v>
      </c>
      <c r="BF74">
        <v>0</v>
      </c>
      <c r="BG74">
        <v>171.89</v>
      </c>
      <c r="BH74">
        <v>61.39</v>
      </c>
      <c r="BI74">
        <v>0</v>
      </c>
      <c r="BJ74">
        <v>55</v>
      </c>
      <c r="BK74">
        <v>2.56</v>
      </c>
      <c r="BL74">
        <v>5.6</v>
      </c>
      <c r="BM74">
        <v>1.0900000000000001</v>
      </c>
      <c r="BN74">
        <v>2.4</v>
      </c>
    </row>
    <row r="75" spans="7:66">
      <c r="G75" t="s">
        <v>117</v>
      </c>
      <c r="H75" s="115">
        <v>397.9899999999999</v>
      </c>
      <c r="I75" s="88">
        <v>126.01</v>
      </c>
      <c r="J75" s="88">
        <v>11.150000000000002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2.91</v>
      </c>
      <c r="X75">
        <v>7.69</v>
      </c>
      <c r="Y75">
        <v>24.55</v>
      </c>
      <c r="Z75">
        <v>3.99</v>
      </c>
      <c r="AA75">
        <v>0.97</v>
      </c>
      <c r="AB75">
        <v>0.97</v>
      </c>
      <c r="AC75">
        <v>87.18</v>
      </c>
      <c r="AD75">
        <v>45.53</v>
      </c>
      <c r="AE75">
        <v>14.53</v>
      </c>
      <c r="AF75">
        <v>0</v>
      </c>
      <c r="AG75">
        <v>38.75</v>
      </c>
      <c r="AH75">
        <v>129.81</v>
      </c>
      <c r="AI75">
        <v>0.75</v>
      </c>
      <c r="AJ75">
        <v>0.36</v>
      </c>
      <c r="AK75">
        <v>0.46</v>
      </c>
      <c r="AL75">
        <v>0.83</v>
      </c>
      <c r="AM75">
        <v>0.75</v>
      </c>
      <c r="AN75">
        <v>0.83</v>
      </c>
      <c r="AO75">
        <v>0.75</v>
      </c>
      <c r="AP75">
        <v>0.55000000000000004</v>
      </c>
      <c r="AQ75">
        <v>0.52</v>
      </c>
      <c r="AR75">
        <v>1.26</v>
      </c>
      <c r="AS75">
        <v>0.39</v>
      </c>
      <c r="AT75">
        <v>0.77</v>
      </c>
      <c r="AU75">
        <v>0.39</v>
      </c>
      <c r="AV75">
        <v>0.39</v>
      </c>
      <c r="AW75">
        <v>0.39</v>
      </c>
      <c r="AX75">
        <v>0.73</v>
      </c>
      <c r="AY75">
        <v>0.39</v>
      </c>
      <c r="AZ75">
        <v>2.91</v>
      </c>
      <c r="BA75">
        <v>0.68</v>
      </c>
      <c r="BB75">
        <v>0.44</v>
      </c>
      <c r="BC75">
        <v>0.57999999999999996</v>
      </c>
      <c r="BD75">
        <v>0.39</v>
      </c>
      <c r="BE75">
        <v>87.18</v>
      </c>
      <c r="BF75">
        <v>67.81</v>
      </c>
      <c r="BG75">
        <v>0</v>
      </c>
      <c r="BH75">
        <v>0</v>
      </c>
      <c r="BI75">
        <v>0</v>
      </c>
      <c r="BJ75">
        <v>55</v>
      </c>
      <c r="BK75">
        <v>1.92</v>
      </c>
      <c r="BL75">
        <v>4.2</v>
      </c>
      <c r="BM75">
        <v>0.82</v>
      </c>
      <c r="BN75">
        <v>1.8</v>
      </c>
    </row>
    <row r="76" spans="7:66">
      <c r="G76" t="s">
        <v>118</v>
      </c>
      <c r="H76" s="115">
        <v>402.57999999999987</v>
      </c>
      <c r="I76" s="88">
        <v>157.72999999999999</v>
      </c>
      <c r="J76" s="88">
        <v>11.150000000000002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2.91</v>
      </c>
      <c r="X76">
        <v>7.69</v>
      </c>
      <c r="Y76">
        <v>24.55</v>
      </c>
      <c r="Z76">
        <v>3.99</v>
      </c>
      <c r="AA76">
        <v>0.97</v>
      </c>
      <c r="AB76">
        <v>0.97</v>
      </c>
      <c r="AC76">
        <v>87.18</v>
      </c>
      <c r="AD76">
        <v>45.53</v>
      </c>
      <c r="AE76">
        <v>14.53</v>
      </c>
      <c r="AF76">
        <v>0</v>
      </c>
      <c r="AG76">
        <v>38.75</v>
      </c>
      <c r="AH76">
        <v>129.81</v>
      </c>
      <c r="AI76">
        <v>0.75</v>
      </c>
      <c r="AJ76">
        <v>0.36</v>
      </c>
      <c r="AK76">
        <v>0.46</v>
      </c>
      <c r="AL76">
        <v>0.83</v>
      </c>
      <c r="AM76">
        <v>0.75</v>
      </c>
      <c r="AN76">
        <v>0.83</v>
      </c>
      <c r="AO76">
        <v>0.75</v>
      </c>
      <c r="AP76">
        <v>0.55000000000000004</v>
      </c>
      <c r="AQ76">
        <v>0.52</v>
      </c>
      <c r="AR76">
        <v>1.26</v>
      </c>
      <c r="AS76">
        <v>0.39</v>
      </c>
      <c r="AT76">
        <v>0.77</v>
      </c>
      <c r="AU76">
        <v>0.39</v>
      </c>
      <c r="AV76">
        <v>0.39</v>
      </c>
      <c r="AW76">
        <v>0.39</v>
      </c>
      <c r="AX76">
        <v>0.73</v>
      </c>
      <c r="AY76">
        <v>0.39</v>
      </c>
      <c r="AZ76">
        <v>2.91</v>
      </c>
      <c r="BA76">
        <v>0.68</v>
      </c>
      <c r="BB76">
        <v>0.44</v>
      </c>
      <c r="BC76">
        <v>0.57999999999999996</v>
      </c>
      <c r="BD76">
        <v>0.39</v>
      </c>
      <c r="BE76">
        <v>96.87</v>
      </c>
      <c r="BF76">
        <v>101.71</v>
      </c>
      <c r="BG76">
        <v>0</v>
      </c>
      <c r="BH76">
        <v>0</v>
      </c>
      <c r="BI76">
        <v>0</v>
      </c>
      <c r="BJ76">
        <v>55</v>
      </c>
      <c r="BK76">
        <v>0.32</v>
      </c>
      <c r="BL76">
        <v>0.7</v>
      </c>
      <c r="BM76">
        <v>0.14000000000000001</v>
      </c>
      <c r="BN76">
        <v>0.3</v>
      </c>
    </row>
    <row r="77" spans="7:66">
      <c r="G77" t="s">
        <v>119</v>
      </c>
      <c r="H77" s="115">
        <v>382.18999999999988</v>
      </c>
      <c r="I77" s="88">
        <v>157.29</v>
      </c>
      <c r="J77" s="88">
        <v>11.150000000000002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2.91</v>
      </c>
      <c r="X77">
        <v>7.69</v>
      </c>
      <c r="Y77">
        <v>24.55</v>
      </c>
      <c r="Z77">
        <v>3.99</v>
      </c>
      <c r="AA77">
        <v>0.97</v>
      </c>
      <c r="AB77">
        <v>0.97</v>
      </c>
      <c r="AC77">
        <v>87.18</v>
      </c>
      <c r="AD77">
        <v>45.53</v>
      </c>
      <c r="AE77">
        <v>14.53</v>
      </c>
      <c r="AF77">
        <v>0</v>
      </c>
      <c r="AG77">
        <v>38.75</v>
      </c>
      <c r="AH77">
        <v>129.81</v>
      </c>
      <c r="AI77">
        <v>0.75</v>
      </c>
      <c r="AJ77">
        <v>0.36</v>
      </c>
      <c r="AK77">
        <v>0.46</v>
      </c>
      <c r="AL77">
        <v>0.83</v>
      </c>
      <c r="AM77">
        <v>0.75</v>
      </c>
      <c r="AN77">
        <v>0.83</v>
      </c>
      <c r="AO77">
        <v>0.75</v>
      </c>
      <c r="AP77">
        <v>0.55000000000000004</v>
      </c>
      <c r="AQ77">
        <v>0.52</v>
      </c>
      <c r="AR77">
        <v>1.26</v>
      </c>
      <c r="AS77">
        <v>0.39</v>
      </c>
      <c r="AT77">
        <v>0.77</v>
      </c>
      <c r="AU77">
        <v>0.39</v>
      </c>
      <c r="AV77">
        <v>0.39</v>
      </c>
      <c r="AW77">
        <v>0.39</v>
      </c>
      <c r="AX77">
        <v>0.73</v>
      </c>
      <c r="AY77">
        <v>0.39</v>
      </c>
      <c r="AZ77">
        <v>2.91</v>
      </c>
      <c r="BA77">
        <v>0.68</v>
      </c>
      <c r="BB77">
        <v>0.44</v>
      </c>
      <c r="BC77">
        <v>0.57999999999999996</v>
      </c>
      <c r="BD77">
        <v>0.39</v>
      </c>
      <c r="BE77">
        <v>77.5</v>
      </c>
      <c r="BF77">
        <v>101.71</v>
      </c>
      <c r="BG77">
        <v>0</v>
      </c>
      <c r="BH77">
        <v>0</v>
      </c>
      <c r="BI77">
        <v>0</v>
      </c>
      <c r="BJ77">
        <v>55</v>
      </c>
      <c r="BK77">
        <v>0</v>
      </c>
      <c r="BL77">
        <v>0</v>
      </c>
      <c r="BM77">
        <v>0</v>
      </c>
      <c r="BN77">
        <v>0</v>
      </c>
    </row>
    <row r="78" spans="7:66">
      <c r="G78" t="s">
        <v>120</v>
      </c>
      <c r="H78" s="115">
        <v>324.05999999999989</v>
      </c>
      <c r="I78" s="88">
        <v>128.23000000000002</v>
      </c>
      <c r="J78" s="88">
        <v>11.150000000000002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2.91</v>
      </c>
      <c r="X78">
        <v>7.69</v>
      </c>
      <c r="Y78">
        <v>24.55</v>
      </c>
      <c r="Z78">
        <v>3.99</v>
      </c>
      <c r="AA78">
        <v>0.97</v>
      </c>
      <c r="AB78">
        <v>0.97</v>
      </c>
      <c r="AC78">
        <v>87.18</v>
      </c>
      <c r="AD78">
        <v>45.53</v>
      </c>
      <c r="AE78">
        <v>14.53</v>
      </c>
      <c r="AF78">
        <v>0</v>
      </c>
      <c r="AG78">
        <v>38.75</v>
      </c>
      <c r="AH78">
        <v>129.81</v>
      </c>
      <c r="AI78">
        <v>0.75</v>
      </c>
      <c r="AJ78">
        <v>0.36</v>
      </c>
      <c r="AK78">
        <v>0.46</v>
      </c>
      <c r="AL78">
        <v>0.83</v>
      </c>
      <c r="AM78">
        <v>0.75</v>
      </c>
      <c r="AN78">
        <v>0.83</v>
      </c>
      <c r="AO78">
        <v>0.75</v>
      </c>
      <c r="AP78">
        <v>0.55000000000000004</v>
      </c>
      <c r="AQ78">
        <v>0.52</v>
      </c>
      <c r="AR78">
        <v>1.26</v>
      </c>
      <c r="AS78">
        <v>0.39</v>
      </c>
      <c r="AT78">
        <v>0.77</v>
      </c>
      <c r="AU78">
        <v>0.39</v>
      </c>
      <c r="AV78">
        <v>0.39</v>
      </c>
      <c r="AW78">
        <v>0.39</v>
      </c>
      <c r="AX78">
        <v>0.73</v>
      </c>
      <c r="AY78">
        <v>0.39</v>
      </c>
      <c r="AZ78">
        <v>2.91</v>
      </c>
      <c r="BA78">
        <v>0.68</v>
      </c>
      <c r="BB78">
        <v>0.44</v>
      </c>
      <c r="BC78">
        <v>0.57999999999999996</v>
      </c>
      <c r="BD78">
        <v>0.39</v>
      </c>
      <c r="BE78">
        <v>19.37</v>
      </c>
      <c r="BF78">
        <v>72.650000000000006</v>
      </c>
      <c r="BG78">
        <v>0</v>
      </c>
      <c r="BH78">
        <v>0</v>
      </c>
      <c r="BI78">
        <v>0</v>
      </c>
      <c r="BJ78">
        <v>55</v>
      </c>
      <c r="BK78">
        <v>0</v>
      </c>
      <c r="BL78">
        <v>0</v>
      </c>
      <c r="BM78">
        <v>0</v>
      </c>
      <c r="BN78">
        <v>0</v>
      </c>
    </row>
    <row r="79" spans="7:66">
      <c r="G79" t="s">
        <v>121</v>
      </c>
      <c r="H79" s="115">
        <v>259.15999999999997</v>
      </c>
      <c r="I79" s="88">
        <v>89.48</v>
      </c>
      <c r="J79" s="88">
        <v>11.25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2.91</v>
      </c>
      <c r="X79">
        <v>7.79</v>
      </c>
      <c r="Y79">
        <v>24.55</v>
      </c>
      <c r="Z79">
        <v>3.99</v>
      </c>
      <c r="AA79">
        <v>0.97</v>
      </c>
      <c r="AB79">
        <v>0.97</v>
      </c>
      <c r="AC79">
        <v>87.18</v>
      </c>
      <c r="AD79">
        <v>0</v>
      </c>
      <c r="AE79">
        <v>14.53</v>
      </c>
      <c r="AF79">
        <v>0</v>
      </c>
      <c r="AG79">
        <v>38.75</v>
      </c>
      <c r="AH79">
        <v>129.81</v>
      </c>
      <c r="AI79">
        <v>0.75</v>
      </c>
      <c r="AJ79">
        <v>0.36</v>
      </c>
      <c r="AK79">
        <v>0.46</v>
      </c>
      <c r="AL79">
        <v>0.83</v>
      </c>
      <c r="AM79">
        <v>0.75</v>
      </c>
      <c r="AN79">
        <v>0.83</v>
      </c>
      <c r="AO79">
        <v>0.75</v>
      </c>
      <c r="AP79">
        <v>0.55000000000000004</v>
      </c>
      <c r="AQ79">
        <v>0.52</v>
      </c>
      <c r="AR79">
        <v>1.26</v>
      </c>
      <c r="AS79">
        <v>0.39</v>
      </c>
      <c r="AT79">
        <v>0.77</v>
      </c>
      <c r="AU79">
        <v>0.39</v>
      </c>
      <c r="AV79">
        <v>0.39</v>
      </c>
      <c r="AW79">
        <v>0.39</v>
      </c>
      <c r="AX79">
        <v>0.73</v>
      </c>
      <c r="AY79">
        <v>0.39</v>
      </c>
      <c r="AZ79">
        <v>2.91</v>
      </c>
      <c r="BA79">
        <v>0.68</v>
      </c>
      <c r="BB79">
        <v>0.44</v>
      </c>
      <c r="BC79">
        <v>0.57999999999999996</v>
      </c>
      <c r="BD79">
        <v>0.39</v>
      </c>
      <c r="BE79">
        <v>0</v>
      </c>
      <c r="BF79">
        <v>33.9</v>
      </c>
      <c r="BG79">
        <v>0</v>
      </c>
      <c r="BH79">
        <v>0</v>
      </c>
      <c r="BI79">
        <v>0</v>
      </c>
      <c r="BJ79">
        <v>55</v>
      </c>
      <c r="BK79">
        <v>0</v>
      </c>
      <c r="BL79">
        <v>0</v>
      </c>
      <c r="BM79">
        <v>0</v>
      </c>
      <c r="BN79">
        <v>0</v>
      </c>
    </row>
    <row r="80" spans="7:66">
      <c r="G80" t="s">
        <v>122</v>
      </c>
      <c r="H80" s="115">
        <v>259.15999999999997</v>
      </c>
      <c r="I80" s="88">
        <v>70.11</v>
      </c>
      <c r="J80" s="88">
        <v>11.25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2.91</v>
      </c>
      <c r="X80">
        <v>7.79</v>
      </c>
      <c r="Y80">
        <v>24.55</v>
      </c>
      <c r="Z80">
        <v>3.99</v>
      </c>
      <c r="AA80">
        <v>0.97</v>
      </c>
      <c r="AB80">
        <v>0.97</v>
      </c>
      <c r="AC80">
        <v>87.18</v>
      </c>
      <c r="AD80">
        <v>0</v>
      </c>
      <c r="AE80">
        <v>14.53</v>
      </c>
      <c r="AF80">
        <v>0</v>
      </c>
      <c r="AG80">
        <v>38.75</v>
      </c>
      <c r="AH80">
        <v>129.81</v>
      </c>
      <c r="AI80">
        <v>0.75</v>
      </c>
      <c r="AJ80">
        <v>0.36</v>
      </c>
      <c r="AK80">
        <v>0.46</v>
      </c>
      <c r="AL80">
        <v>0.83</v>
      </c>
      <c r="AM80">
        <v>0.75</v>
      </c>
      <c r="AN80">
        <v>0.83</v>
      </c>
      <c r="AO80">
        <v>0.75</v>
      </c>
      <c r="AP80">
        <v>0.55000000000000004</v>
      </c>
      <c r="AQ80">
        <v>0.52</v>
      </c>
      <c r="AR80">
        <v>1.26</v>
      </c>
      <c r="AS80">
        <v>0.39</v>
      </c>
      <c r="AT80">
        <v>0.77</v>
      </c>
      <c r="AU80">
        <v>0.39</v>
      </c>
      <c r="AV80">
        <v>0.39</v>
      </c>
      <c r="AW80">
        <v>0.39</v>
      </c>
      <c r="AX80">
        <v>0.73</v>
      </c>
      <c r="AY80">
        <v>0.39</v>
      </c>
      <c r="AZ80">
        <v>2.91</v>
      </c>
      <c r="BA80">
        <v>0.68</v>
      </c>
      <c r="BB80">
        <v>0.44</v>
      </c>
      <c r="BC80">
        <v>0.57999999999999996</v>
      </c>
      <c r="BD80">
        <v>0.39</v>
      </c>
      <c r="BE80">
        <v>0</v>
      </c>
      <c r="BF80">
        <v>14.53</v>
      </c>
      <c r="BG80">
        <v>0</v>
      </c>
      <c r="BH80">
        <v>0</v>
      </c>
      <c r="BI80">
        <v>0</v>
      </c>
      <c r="BJ80">
        <v>55</v>
      </c>
      <c r="BK80">
        <v>0</v>
      </c>
      <c r="BL80">
        <v>0</v>
      </c>
      <c r="BM80">
        <v>0</v>
      </c>
      <c r="BN80">
        <v>0</v>
      </c>
    </row>
    <row r="81" spans="7:66">
      <c r="G81" t="s">
        <v>123</v>
      </c>
      <c r="H81" s="115">
        <v>259.15999999999997</v>
      </c>
      <c r="I81" s="88">
        <v>55.580000000000005</v>
      </c>
      <c r="J81" s="88">
        <v>11.25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2.91</v>
      </c>
      <c r="X81">
        <v>7.79</v>
      </c>
      <c r="Y81">
        <v>24.55</v>
      </c>
      <c r="Z81">
        <v>3.99</v>
      </c>
      <c r="AA81">
        <v>0.97</v>
      </c>
      <c r="AB81">
        <v>0.97</v>
      </c>
      <c r="AC81">
        <v>87.18</v>
      </c>
      <c r="AD81">
        <v>0</v>
      </c>
      <c r="AE81">
        <v>14.53</v>
      </c>
      <c r="AF81">
        <v>0</v>
      </c>
      <c r="AG81">
        <v>38.75</v>
      </c>
      <c r="AH81">
        <v>129.81</v>
      </c>
      <c r="AI81">
        <v>0.75</v>
      </c>
      <c r="AJ81">
        <v>0.36</v>
      </c>
      <c r="AK81">
        <v>0.46</v>
      </c>
      <c r="AL81">
        <v>0.83</v>
      </c>
      <c r="AM81">
        <v>0.75</v>
      </c>
      <c r="AN81">
        <v>0.83</v>
      </c>
      <c r="AO81">
        <v>0.75</v>
      </c>
      <c r="AP81">
        <v>0.55000000000000004</v>
      </c>
      <c r="AQ81">
        <v>0.52</v>
      </c>
      <c r="AR81">
        <v>1.26</v>
      </c>
      <c r="AS81">
        <v>0.39</v>
      </c>
      <c r="AT81">
        <v>0.77</v>
      </c>
      <c r="AU81">
        <v>0.39</v>
      </c>
      <c r="AV81">
        <v>0.39</v>
      </c>
      <c r="AW81">
        <v>0.39</v>
      </c>
      <c r="AX81">
        <v>0.73</v>
      </c>
      <c r="AY81">
        <v>0.39</v>
      </c>
      <c r="AZ81">
        <v>2.91</v>
      </c>
      <c r="BA81">
        <v>0.68</v>
      </c>
      <c r="BB81">
        <v>0.44</v>
      </c>
      <c r="BC81">
        <v>0.57999999999999996</v>
      </c>
      <c r="BD81">
        <v>0.39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55</v>
      </c>
      <c r="BK81">
        <v>0</v>
      </c>
      <c r="BL81">
        <v>0</v>
      </c>
      <c r="BM81">
        <v>0</v>
      </c>
      <c r="BN81">
        <v>0</v>
      </c>
    </row>
    <row r="82" spans="7:66">
      <c r="G82" t="s">
        <v>124</v>
      </c>
      <c r="H82" s="115">
        <v>259.15999999999997</v>
      </c>
      <c r="I82" s="88">
        <v>55.580000000000005</v>
      </c>
      <c r="J82" s="88">
        <v>11.25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2.91</v>
      </c>
      <c r="X82">
        <v>7.79</v>
      </c>
      <c r="Y82">
        <v>24.55</v>
      </c>
      <c r="Z82">
        <v>3.99</v>
      </c>
      <c r="AA82">
        <v>0.97</v>
      </c>
      <c r="AB82">
        <v>0.97</v>
      </c>
      <c r="AC82">
        <v>87.18</v>
      </c>
      <c r="AD82">
        <v>0</v>
      </c>
      <c r="AE82">
        <v>14.53</v>
      </c>
      <c r="AF82">
        <v>0</v>
      </c>
      <c r="AG82">
        <v>38.75</v>
      </c>
      <c r="AH82">
        <v>129.81</v>
      </c>
      <c r="AI82">
        <v>0.75</v>
      </c>
      <c r="AJ82">
        <v>0.36</v>
      </c>
      <c r="AK82">
        <v>0.46</v>
      </c>
      <c r="AL82">
        <v>0.83</v>
      </c>
      <c r="AM82">
        <v>0.75</v>
      </c>
      <c r="AN82">
        <v>0.83</v>
      </c>
      <c r="AO82">
        <v>0.75</v>
      </c>
      <c r="AP82">
        <v>0.55000000000000004</v>
      </c>
      <c r="AQ82">
        <v>0.52</v>
      </c>
      <c r="AR82">
        <v>1.26</v>
      </c>
      <c r="AS82">
        <v>0.39</v>
      </c>
      <c r="AT82">
        <v>0.77</v>
      </c>
      <c r="AU82">
        <v>0.39</v>
      </c>
      <c r="AV82">
        <v>0.39</v>
      </c>
      <c r="AW82">
        <v>0.39</v>
      </c>
      <c r="AX82">
        <v>0.73</v>
      </c>
      <c r="AY82">
        <v>0.39</v>
      </c>
      <c r="AZ82">
        <v>2.91</v>
      </c>
      <c r="BA82">
        <v>0.68</v>
      </c>
      <c r="BB82">
        <v>0.44</v>
      </c>
      <c r="BC82">
        <v>0.57999999999999996</v>
      </c>
      <c r="BD82">
        <v>0.39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55</v>
      </c>
      <c r="BK82">
        <v>0</v>
      </c>
      <c r="BL82">
        <v>0</v>
      </c>
      <c r="BM82">
        <v>0</v>
      </c>
      <c r="BN82">
        <v>0</v>
      </c>
    </row>
    <row r="83" spans="7:66">
      <c r="G83" t="s">
        <v>125</v>
      </c>
      <c r="H83" s="115">
        <v>328.6099999999999</v>
      </c>
      <c r="I83" s="88">
        <v>55.580000000000005</v>
      </c>
      <c r="J83" s="88">
        <v>11.25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2.91</v>
      </c>
      <c r="X83">
        <v>7.79</v>
      </c>
      <c r="Y83">
        <v>24.55</v>
      </c>
      <c r="Z83">
        <v>1.95</v>
      </c>
      <c r="AA83">
        <v>0.97</v>
      </c>
      <c r="AB83">
        <v>0.92</v>
      </c>
      <c r="AC83">
        <v>87.18</v>
      </c>
      <c r="AD83">
        <v>37.78</v>
      </c>
      <c r="AE83">
        <v>14.53</v>
      </c>
      <c r="AF83">
        <v>0</v>
      </c>
      <c r="AG83">
        <v>38.75</v>
      </c>
      <c r="AH83">
        <v>129.81</v>
      </c>
      <c r="AI83">
        <v>0.66</v>
      </c>
      <c r="AJ83">
        <v>0.36</v>
      </c>
      <c r="AK83">
        <v>0.46</v>
      </c>
      <c r="AL83">
        <v>0.83</v>
      </c>
      <c r="AM83">
        <v>0.75</v>
      </c>
      <c r="AN83">
        <v>0.83</v>
      </c>
      <c r="AO83">
        <v>0.7</v>
      </c>
      <c r="AP83">
        <v>0.55000000000000004</v>
      </c>
      <c r="AQ83">
        <v>0.52</v>
      </c>
      <c r="AR83">
        <v>1.26</v>
      </c>
      <c r="AS83">
        <v>0.39</v>
      </c>
      <c r="AT83">
        <v>0.77</v>
      </c>
      <c r="AU83">
        <v>0.39</v>
      </c>
      <c r="AV83">
        <v>0.39</v>
      </c>
      <c r="AW83">
        <v>0.39</v>
      </c>
      <c r="AX83">
        <v>0.73</v>
      </c>
      <c r="AY83">
        <v>0.39</v>
      </c>
      <c r="AZ83">
        <v>2.91</v>
      </c>
      <c r="BA83">
        <v>0.68</v>
      </c>
      <c r="BB83">
        <v>0.44</v>
      </c>
      <c r="BC83">
        <v>0.57999999999999996</v>
      </c>
      <c r="BD83">
        <v>0.39</v>
      </c>
      <c r="BE83">
        <v>33.9</v>
      </c>
      <c r="BF83">
        <v>0</v>
      </c>
      <c r="BG83">
        <v>0</v>
      </c>
      <c r="BH83">
        <v>0</v>
      </c>
      <c r="BI83">
        <v>0</v>
      </c>
      <c r="BJ83">
        <v>55</v>
      </c>
      <c r="BK83">
        <v>0</v>
      </c>
      <c r="BL83">
        <v>0</v>
      </c>
      <c r="BM83">
        <v>0</v>
      </c>
      <c r="BN83">
        <v>0</v>
      </c>
    </row>
    <row r="84" spans="7:66">
      <c r="G84" t="s">
        <v>126</v>
      </c>
      <c r="H84" s="115">
        <v>324.73999999999995</v>
      </c>
      <c r="I84" s="88">
        <v>55.580000000000005</v>
      </c>
      <c r="J84" s="88">
        <v>11.25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2.91</v>
      </c>
      <c r="X84">
        <v>7.79</v>
      </c>
      <c r="Y84">
        <v>24.55</v>
      </c>
      <c r="Z84">
        <v>1.95</v>
      </c>
      <c r="AA84">
        <v>0.97</v>
      </c>
      <c r="AB84">
        <v>0.92</v>
      </c>
      <c r="AC84">
        <v>87.18</v>
      </c>
      <c r="AD84">
        <v>38.75</v>
      </c>
      <c r="AE84">
        <v>14.53</v>
      </c>
      <c r="AF84">
        <v>0</v>
      </c>
      <c r="AG84">
        <v>38.75</v>
      </c>
      <c r="AH84">
        <v>129.81</v>
      </c>
      <c r="AI84">
        <v>0.66</v>
      </c>
      <c r="AJ84">
        <v>0.36</v>
      </c>
      <c r="AK84">
        <v>0.46</v>
      </c>
      <c r="AL84">
        <v>0.83</v>
      </c>
      <c r="AM84">
        <v>0.75</v>
      </c>
      <c r="AN84">
        <v>0.83</v>
      </c>
      <c r="AO84">
        <v>0.7</v>
      </c>
      <c r="AP84">
        <v>0.55000000000000004</v>
      </c>
      <c r="AQ84">
        <v>0.52</v>
      </c>
      <c r="AR84">
        <v>1.26</v>
      </c>
      <c r="AS84">
        <v>0.39</v>
      </c>
      <c r="AT84">
        <v>0.77</v>
      </c>
      <c r="AU84">
        <v>0.39</v>
      </c>
      <c r="AV84">
        <v>0.39</v>
      </c>
      <c r="AW84">
        <v>0.39</v>
      </c>
      <c r="AX84">
        <v>0.73</v>
      </c>
      <c r="AY84">
        <v>0.39</v>
      </c>
      <c r="AZ84">
        <v>2.91</v>
      </c>
      <c r="BA84">
        <v>0.68</v>
      </c>
      <c r="BB84">
        <v>0.44</v>
      </c>
      <c r="BC84">
        <v>0.57999999999999996</v>
      </c>
      <c r="BD84">
        <v>0.39</v>
      </c>
      <c r="BE84">
        <v>29.06</v>
      </c>
      <c r="BF84">
        <v>0</v>
      </c>
      <c r="BG84">
        <v>0</v>
      </c>
      <c r="BH84">
        <v>0</v>
      </c>
      <c r="BI84">
        <v>0</v>
      </c>
      <c r="BJ84">
        <v>55</v>
      </c>
      <c r="BK84">
        <v>0</v>
      </c>
      <c r="BL84">
        <v>0</v>
      </c>
      <c r="BM84">
        <v>0</v>
      </c>
      <c r="BN84">
        <v>0</v>
      </c>
    </row>
    <row r="85" spans="7:66">
      <c r="G85" t="s">
        <v>127</v>
      </c>
      <c r="H85" s="115">
        <v>306.33999999999992</v>
      </c>
      <c r="I85" s="88">
        <v>55.580000000000005</v>
      </c>
      <c r="J85" s="88">
        <v>11.25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2.91</v>
      </c>
      <c r="X85">
        <v>7.79</v>
      </c>
      <c r="Y85">
        <v>24.55</v>
      </c>
      <c r="Z85">
        <v>1.95</v>
      </c>
      <c r="AA85">
        <v>0.97</v>
      </c>
      <c r="AB85">
        <v>0.92</v>
      </c>
      <c r="AC85">
        <v>87.18</v>
      </c>
      <c r="AD85">
        <v>39.72</v>
      </c>
      <c r="AE85">
        <v>14.53</v>
      </c>
      <c r="AF85">
        <v>0</v>
      </c>
      <c r="AG85">
        <v>38.75</v>
      </c>
      <c r="AH85">
        <v>129.81</v>
      </c>
      <c r="AI85">
        <v>0.66</v>
      </c>
      <c r="AJ85">
        <v>0.36</v>
      </c>
      <c r="AK85">
        <v>0.46</v>
      </c>
      <c r="AL85">
        <v>0.83</v>
      </c>
      <c r="AM85">
        <v>0.75</v>
      </c>
      <c r="AN85">
        <v>0.83</v>
      </c>
      <c r="AO85">
        <v>0.7</v>
      </c>
      <c r="AP85">
        <v>0.55000000000000004</v>
      </c>
      <c r="AQ85">
        <v>0.52</v>
      </c>
      <c r="AR85">
        <v>1.26</v>
      </c>
      <c r="AS85">
        <v>0.39</v>
      </c>
      <c r="AT85">
        <v>0.77</v>
      </c>
      <c r="AU85">
        <v>0.39</v>
      </c>
      <c r="AV85">
        <v>0.39</v>
      </c>
      <c r="AW85">
        <v>0.39</v>
      </c>
      <c r="AX85">
        <v>0.73</v>
      </c>
      <c r="AY85">
        <v>0.39</v>
      </c>
      <c r="AZ85">
        <v>2.91</v>
      </c>
      <c r="BA85">
        <v>0.68</v>
      </c>
      <c r="BB85">
        <v>0.44</v>
      </c>
      <c r="BC85">
        <v>0.57999999999999996</v>
      </c>
      <c r="BD85">
        <v>0.39</v>
      </c>
      <c r="BE85">
        <v>9.69</v>
      </c>
      <c r="BF85">
        <v>0</v>
      </c>
      <c r="BG85">
        <v>0</v>
      </c>
      <c r="BH85">
        <v>0</v>
      </c>
      <c r="BI85">
        <v>0</v>
      </c>
      <c r="BJ85">
        <v>55</v>
      </c>
      <c r="BK85">
        <v>0</v>
      </c>
      <c r="BL85">
        <v>0</v>
      </c>
      <c r="BM85">
        <v>0</v>
      </c>
      <c r="BN85">
        <v>0</v>
      </c>
    </row>
    <row r="86" spans="7:66">
      <c r="G86" t="s">
        <v>128</v>
      </c>
      <c r="H86" s="115">
        <v>283.07999999999993</v>
      </c>
      <c r="I86" s="88">
        <v>55.580000000000005</v>
      </c>
      <c r="J86" s="88">
        <v>11.25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2.91</v>
      </c>
      <c r="X86">
        <v>7.79</v>
      </c>
      <c r="Y86">
        <v>24.55</v>
      </c>
      <c r="Z86">
        <v>1.95</v>
      </c>
      <c r="AA86">
        <v>0.97</v>
      </c>
      <c r="AB86">
        <v>0.92</v>
      </c>
      <c r="AC86">
        <v>87.18</v>
      </c>
      <c r="AD86">
        <v>26.15</v>
      </c>
      <c r="AE86">
        <v>14.53</v>
      </c>
      <c r="AF86">
        <v>0</v>
      </c>
      <c r="AG86">
        <v>38.75</v>
      </c>
      <c r="AH86">
        <v>129.81</v>
      </c>
      <c r="AI86">
        <v>0.66</v>
      </c>
      <c r="AJ86">
        <v>0.36</v>
      </c>
      <c r="AK86">
        <v>0.46</v>
      </c>
      <c r="AL86">
        <v>0.83</v>
      </c>
      <c r="AM86">
        <v>0.75</v>
      </c>
      <c r="AN86">
        <v>0.83</v>
      </c>
      <c r="AO86">
        <v>0.7</v>
      </c>
      <c r="AP86">
        <v>0.55000000000000004</v>
      </c>
      <c r="AQ86">
        <v>0.52</v>
      </c>
      <c r="AR86">
        <v>1.26</v>
      </c>
      <c r="AS86">
        <v>0.39</v>
      </c>
      <c r="AT86">
        <v>0.77</v>
      </c>
      <c r="AU86">
        <v>0.39</v>
      </c>
      <c r="AV86">
        <v>0.39</v>
      </c>
      <c r="AW86">
        <v>0.39</v>
      </c>
      <c r="AX86">
        <v>0.73</v>
      </c>
      <c r="AY86">
        <v>0.39</v>
      </c>
      <c r="AZ86">
        <v>2.91</v>
      </c>
      <c r="BA86">
        <v>0.68</v>
      </c>
      <c r="BB86">
        <v>0.44</v>
      </c>
      <c r="BC86">
        <v>0.57999999999999996</v>
      </c>
      <c r="BD86">
        <v>0.39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55</v>
      </c>
      <c r="BK86">
        <v>0</v>
      </c>
      <c r="BL86">
        <v>0</v>
      </c>
      <c r="BM86">
        <v>0</v>
      </c>
      <c r="BN86">
        <v>0</v>
      </c>
    </row>
    <row r="87" spans="7:66">
      <c r="G87" t="s">
        <v>129</v>
      </c>
      <c r="H87" s="115">
        <v>283.94999999999993</v>
      </c>
      <c r="I87" s="88">
        <v>55.580000000000005</v>
      </c>
      <c r="J87" s="88">
        <v>11.25</v>
      </c>
      <c r="K87" s="88">
        <v>0.97</v>
      </c>
      <c r="L87" s="88">
        <v>0</v>
      </c>
      <c r="M87" s="116">
        <v>0</v>
      </c>
      <c r="N87" s="115">
        <v>0</v>
      </c>
      <c r="O87" s="88">
        <v>155</v>
      </c>
      <c r="P87" s="88">
        <v>0</v>
      </c>
      <c r="Q87" s="88">
        <v>0</v>
      </c>
      <c r="R87" s="88">
        <v>0</v>
      </c>
      <c r="S87" s="116">
        <v>0</v>
      </c>
      <c r="W87">
        <v>2.91</v>
      </c>
      <c r="X87">
        <v>7.79</v>
      </c>
      <c r="Y87">
        <v>24.55</v>
      </c>
      <c r="Z87">
        <v>1.95</v>
      </c>
      <c r="AA87">
        <v>0.97</v>
      </c>
      <c r="AB87">
        <v>0.82</v>
      </c>
      <c r="AC87">
        <v>87.18</v>
      </c>
      <c r="AD87">
        <v>27.12</v>
      </c>
      <c r="AE87">
        <v>14.53</v>
      </c>
      <c r="AF87">
        <v>14.53</v>
      </c>
      <c r="AG87">
        <v>24.22</v>
      </c>
      <c r="AH87">
        <v>129.81</v>
      </c>
      <c r="AI87">
        <v>0.66</v>
      </c>
      <c r="AJ87">
        <v>0.36</v>
      </c>
      <c r="AK87">
        <v>0.46</v>
      </c>
      <c r="AL87">
        <v>0.83</v>
      </c>
      <c r="AM87">
        <v>0.75</v>
      </c>
      <c r="AN87">
        <v>0.83</v>
      </c>
      <c r="AO87">
        <v>0.7</v>
      </c>
      <c r="AP87">
        <v>0.55000000000000004</v>
      </c>
      <c r="AQ87">
        <v>0.52</v>
      </c>
      <c r="AR87">
        <v>1.26</v>
      </c>
      <c r="AS87">
        <v>0.39</v>
      </c>
      <c r="AT87">
        <v>0.77</v>
      </c>
      <c r="AU87">
        <v>0.39</v>
      </c>
      <c r="AV87">
        <v>0.39</v>
      </c>
      <c r="AW87">
        <v>0.39</v>
      </c>
      <c r="AX87">
        <v>0.73</v>
      </c>
      <c r="AY87">
        <v>0.39</v>
      </c>
      <c r="AZ87">
        <v>2.91</v>
      </c>
      <c r="BA87">
        <v>0.68</v>
      </c>
      <c r="BB87">
        <v>0.44</v>
      </c>
      <c r="BC87">
        <v>0.57999999999999996</v>
      </c>
      <c r="BD87">
        <v>0.39</v>
      </c>
      <c r="BE87">
        <v>0</v>
      </c>
      <c r="BF87">
        <v>0</v>
      </c>
      <c r="BG87">
        <v>0</v>
      </c>
      <c r="BH87">
        <v>0</v>
      </c>
      <c r="BI87">
        <v>100</v>
      </c>
      <c r="BJ87">
        <v>55</v>
      </c>
      <c r="BK87">
        <v>0</v>
      </c>
      <c r="BL87">
        <v>0</v>
      </c>
      <c r="BM87">
        <v>0</v>
      </c>
      <c r="BN87">
        <v>0</v>
      </c>
    </row>
    <row r="88" spans="7:66">
      <c r="G88" t="s">
        <v>130</v>
      </c>
      <c r="H88" s="115">
        <v>275.23999999999995</v>
      </c>
      <c r="I88" s="88">
        <v>55.580000000000005</v>
      </c>
      <c r="J88" s="88">
        <v>11.25</v>
      </c>
      <c r="K88" s="88">
        <v>0.97</v>
      </c>
      <c r="L88" s="88">
        <v>0</v>
      </c>
      <c r="M88" s="116">
        <v>0</v>
      </c>
      <c r="N88" s="115">
        <v>0</v>
      </c>
      <c r="O88" s="88">
        <v>155</v>
      </c>
      <c r="P88" s="88">
        <v>0</v>
      </c>
      <c r="Q88" s="88">
        <v>0</v>
      </c>
      <c r="R88" s="88">
        <v>0</v>
      </c>
      <c r="S88" s="116">
        <v>0</v>
      </c>
      <c r="W88">
        <v>2.91</v>
      </c>
      <c r="X88">
        <v>7.79</v>
      </c>
      <c r="Y88">
        <v>24.55</v>
      </c>
      <c r="Z88">
        <v>1.95</v>
      </c>
      <c r="AA88">
        <v>0.97</v>
      </c>
      <c r="AB88">
        <v>0.82</v>
      </c>
      <c r="AC88">
        <v>87.18</v>
      </c>
      <c r="AD88">
        <v>18.41</v>
      </c>
      <c r="AE88">
        <v>14.53</v>
      </c>
      <c r="AF88">
        <v>14.53</v>
      </c>
      <c r="AG88">
        <v>24.22</v>
      </c>
      <c r="AH88">
        <v>129.81</v>
      </c>
      <c r="AI88">
        <v>0.66</v>
      </c>
      <c r="AJ88">
        <v>0.36</v>
      </c>
      <c r="AK88">
        <v>0.46</v>
      </c>
      <c r="AL88">
        <v>0.83</v>
      </c>
      <c r="AM88">
        <v>0.75</v>
      </c>
      <c r="AN88">
        <v>0.83</v>
      </c>
      <c r="AO88">
        <v>0.7</v>
      </c>
      <c r="AP88">
        <v>0.55000000000000004</v>
      </c>
      <c r="AQ88">
        <v>0.52</v>
      </c>
      <c r="AR88">
        <v>1.26</v>
      </c>
      <c r="AS88">
        <v>0.39</v>
      </c>
      <c r="AT88">
        <v>0.77</v>
      </c>
      <c r="AU88">
        <v>0.39</v>
      </c>
      <c r="AV88">
        <v>0.39</v>
      </c>
      <c r="AW88">
        <v>0.39</v>
      </c>
      <c r="AX88">
        <v>0.73</v>
      </c>
      <c r="AY88">
        <v>0.39</v>
      </c>
      <c r="AZ88">
        <v>2.91</v>
      </c>
      <c r="BA88">
        <v>0.68</v>
      </c>
      <c r="BB88">
        <v>0.44</v>
      </c>
      <c r="BC88">
        <v>0.57999999999999996</v>
      </c>
      <c r="BD88">
        <v>0.39</v>
      </c>
      <c r="BE88">
        <v>0</v>
      </c>
      <c r="BF88">
        <v>0</v>
      </c>
      <c r="BG88">
        <v>0</v>
      </c>
      <c r="BH88">
        <v>0</v>
      </c>
      <c r="BI88">
        <v>100</v>
      </c>
      <c r="BJ88">
        <v>55</v>
      </c>
      <c r="BK88">
        <v>0</v>
      </c>
      <c r="BL88">
        <v>0</v>
      </c>
      <c r="BM88">
        <v>0</v>
      </c>
      <c r="BN88">
        <v>0</v>
      </c>
    </row>
    <row r="89" spans="7:66">
      <c r="G89" t="s">
        <v>131</v>
      </c>
      <c r="H89" s="115">
        <v>256.83</v>
      </c>
      <c r="I89" s="88">
        <v>55.580000000000005</v>
      </c>
      <c r="J89" s="88">
        <v>11.25</v>
      </c>
      <c r="K89" s="88">
        <v>0.97</v>
      </c>
      <c r="L89" s="88">
        <v>0</v>
      </c>
      <c r="M89" s="116">
        <v>0</v>
      </c>
      <c r="N89" s="115">
        <v>0</v>
      </c>
      <c r="O89" s="88">
        <v>155</v>
      </c>
      <c r="P89" s="88">
        <v>0</v>
      </c>
      <c r="Q89" s="88">
        <v>0</v>
      </c>
      <c r="R89" s="88">
        <v>0</v>
      </c>
      <c r="S89" s="116">
        <v>0</v>
      </c>
      <c r="W89">
        <v>2.91</v>
      </c>
      <c r="X89">
        <v>7.79</v>
      </c>
      <c r="Y89">
        <v>24.55</v>
      </c>
      <c r="Z89">
        <v>1.95</v>
      </c>
      <c r="AA89">
        <v>0.97</v>
      </c>
      <c r="AB89">
        <v>0.82</v>
      </c>
      <c r="AC89">
        <v>87.18</v>
      </c>
      <c r="AD89">
        <v>0</v>
      </c>
      <c r="AE89">
        <v>14.53</v>
      </c>
      <c r="AF89">
        <v>14.53</v>
      </c>
      <c r="AG89">
        <v>24.22</v>
      </c>
      <c r="AH89">
        <v>129.81</v>
      </c>
      <c r="AI89">
        <v>0.66</v>
      </c>
      <c r="AJ89">
        <v>0.36</v>
      </c>
      <c r="AK89">
        <v>0.46</v>
      </c>
      <c r="AL89">
        <v>0.83</v>
      </c>
      <c r="AM89">
        <v>0.75</v>
      </c>
      <c r="AN89">
        <v>0.83</v>
      </c>
      <c r="AO89">
        <v>0.7</v>
      </c>
      <c r="AP89">
        <v>0.55000000000000004</v>
      </c>
      <c r="AQ89">
        <v>0.52</v>
      </c>
      <c r="AR89">
        <v>1.26</v>
      </c>
      <c r="AS89">
        <v>0.39</v>
      </c>
      <c r="AT89">
        <v>0.77</v>
      </c>
      <c r="AU89">
        <v>0.39</v>
      </c>
      <c r="AV89">
        <v>0.39</v>
      </c>
      <c r="AW89">
        <v>0.39</v>
      </c>
      <c r="AX89">
        <v>0.73</v>
      </c>
      <c r="AY89">
        <v>0.39</v>
      </c>
      <c r="AZ89">
        <v>2.91</v>
      </c>
      <c r="BA89">
        <v>0.68</v>
      </c>
      <c r="BB89">
        <v>0.44</v>
      </c>
      <c r="BC89">
        <v>0.57999999999999996</v>
      </c>
      <c r="BD89">
        <v>0.39</v>
      </c>
      <c r="BE89">
        <v>0</v>
      </c>
      <c r="BF89">
        <v>0</v>
      </c>
      <c r="BG89">
        <v>0</v>
      </c>
      <c r="BH89">
        <v>0</v>
      </c>
      <c r="BI89">
        <v>100</v>
      </c>
      <c r="BJ89">
        <v>55</v>
      </c>
      <c r="BK89">
        <v>0</v>
      </c>
      <c r="BL89">
        <v>0</v>
      </c>
      <c r="BM89">
        <v>0</v>
      </c>
      <c r="BN89">
        <v>0</v>
      </c>
    </row>
    <row r="90" spans="7:66">
      <c r="G90" t="s">
        <v>132</v>
      </c>
      <c r="H90" s="115">
        <v>256.83</v>
      </c>
      <c r="I90" s="88">
        <v>55.580000000000005</v>
      </c>
      <c r="J90" s="88">
        <v>11.25</v>
      </c>
      <c r="K90" s="88">
        <v>0.97</v>
      </c>
      <c r="L90" s="88">
        <v>0</v>
      </c>
      <c r="M90" s="116">
        <v>0</v>
      </c>
      <c r="N90" s="115">
        <v>0</v>
      </c>
      <c r="O90" s="88">
        <v>155</v>
      </c>
      <c r="P90" s="88">
        <v>0</v>
      </c>
      <c r="Q90" s="88">
        <v>0</v>
      </c>
      <c r="R90" s="88">
        <v>0</v>
      </c>
      <c r="S90" s="116">
        <v>0</v>
      </c>
      <c r="W90">
        <v>2.91</v>
      </c>
      <c r="X90">
        <v>7.79</v>
      </c>
      <c r="Y90">
        <v>24.55</v>
      </c>
      <c r="Z90">
        <v>1.95</v>
      </c>
      <c r="AA90">
        <v>0.97</v>
      </c>
      <c r="AB90">
        <v>0.82</v>
      </c>
      <c r="AC90">
        <v>87.18</v>
      </c>
      <c r="AD90">
        <v>0</v>
      </c>
      <c r="AE90">
        <v>14.53</v>
      </c>
      <c r="AF90">
        <v>14.53</v>
      </c>
      <c r="AG90">
        <v>24.22</v>
      </c>
      <c r="AH90">
        <v>129.81</v>
      </c>
      <c r="AI90">
        <v>0.66</v>
      </c>
      <c r="AJ90">
        <v>0.36</v>
      </c>
      <c r="AK90">
        <v>0.46</v>
      </c>
      <c r="AL90">
        <v>0.83</v>
      </c>
      <c r="AM90">
        <v>0.75</v>
      </c>
      <c r="AN90">
        <v>0.83</v>
      </c>
      <c r="AO90">
        <v>0.7</v>
      </c>
      <c r="AP90">
        <v>0.55000000000000004</v>
      </c>
      <c r="AQ90">
        <v>0.52</v>
      </c>
      <c r="AR90">
        <v>1.26</v>
      </c>
      <c r="AS90">
        <v>0.39</v>
      </c>
      <c r="AT90">
        <v>0.77</v>
      </c>
      <c r="AU90">
        <v>0.39</v>
      </c>
      <c r="AV90">
        <v>0.39</v>
      </c>
      <c r="AW90">
        <v>0.39</v>
      </c>
      <c r="AX90">
        <v>0.73</v>
      </c>
      <c r="AY90">
        <v>0.39</v>
      </c>
      <c r="AZ90">
        <v>2.91</v>
      </c>
      <c r="BA90">
        <v>0.68</v>
      </c>
      <c r="BB90">
        <v>0.44</v>
      </c>
      <c r="BC90">
        <v>0.57999999999999996</v>
      </c>
      <c r="BD90">
        <v>0.39</v>
      </c>
      <c r="BE90">
        <v>0</v>
      </c>
      <c r="BF90">
        <v>0</v>
      </c>
      <c r="BG90">
        <v>0</v>
      </c>
      <c r="BH90">
        <v>0</v>
      </c>
      <c r="BI90">
        <v>100</v>
      </c>
      <c r="BJ90">
        <v>55</v>
      </c>
      <c r="BK90">
        <v>0</v>
      </c>
      <c r="BL90">
        <v>0</v>
      </c>
      <c r="BM90">
        <v>0</v>
      </c>
      <c r="BN90">
        <v>0</v>
      </c>
    </row>
    <row r="91" spans="7:66">
      <c r="G91" t="s">
        <v>133</v>
      </c>
      <c r="H91" s="115">
        <v>275.92999999999995</v>
      </c>
      <c r="I91" s="88">
        <v>55.580000000000005</v>
      </c>
      <c r="J91" s="88">
        <v>11.150000000000002</v>
      </c>
      <c r="K91" s="88">
        <v>0.97</v>
      </c>
      <c r="L91" s="88">
        <v>0</v>
      </c>
      <c r="M91" s="116">
        <v>0</v>
      </c>
      <c r="N91" s="115">
        <v>0</v>
      </c>
      <c r="O91" s="88">
        <v>155</v>
      </c>
      <c r="P91" s="88">
        <v>0</v>
      </c>
      <c r="Q91" s="88">
        <v>0</v>
      </c>
      <c r="R91" s="88">
        <v>0</v>
      </c>
      <c r="S91" s="116">
        <v>0</v>
      </c>
      <c r="W91">
        <v>2.91</v>
      </c>
      <c r="X91">
        <v>7.69</v>
      </c>
      <c r="Y91">
        <v>24.55</v>
      </c>
      <c r="Z91">
        <v>1.95</v>
      </c>
      <c r="AA91">
        <v>0.97</v>
      </c>
      <c r="AB91">
        <v>0.77</v>
      </c>
      <c r="AC91">
        <v>87.18</v>
      </c>
      <c r="AD91">
        <v>19.37</v>
      </c>
      <c r="AE91">
        <v>14.53</v>
      </c>
      <c r="AF91">
        <v>14.53</v>
      </c>
      <c r="AG91">
        <v>24.22</v>
      </c>
      <c r="AH91">
        <v>129.81</v>
      </c>
      <c r="AI91">
        <v>0.66</v>
      </c>
      <c r="AJ91">
        <v>0.36</v>
      </c>
      <c r="AK91">
        <v>0.46</v>
      </c>
      <c r="AL91">
        <v>0.83</v>
      </c>
      <c r="AM91">
        <v>0.75</v>
      </c>
      <c r="AN91">
        <v>0.83</v>
      </c>
      <c r="AO91">
        <v>0.48</v>
      </c>
      <c r="AP91">
        <v>0.55000000000000004</v>
      </c>
      <c r="AQ91">
        <v>0.52</v>
      </c>
      <c r="AR91">
        <v>1.26</v>
      </c>
      <c r="AS91">
        <v>0.39</v>
      </c>
      <c r="AT91">
        <v>0.77</v>
      </c>
      <c r="AU91">
        <v>0.39</v>
      </c>
      <c r="AV91">
        <v>0.39</v>
      </c>
      <c r="AW91">
        <v>0.39</v>
      </c>
      <c r="AX91">
        <v>0.73</v>
      </c>
      <c r="AY91">
        <v>0.39</v>
      </c>
      <c r="AZ91">
        <v>2.91</v>
      </c>
      <c r="BA91">
        <v>0.68</v>
      </c>
      <c r="BB91">
        <v>0.44</v>
      </c>
      <c r="BC91">
        <v>0.57999999999999996</v>
      </c>
      <c r="BD91">
        <v>0.39</v>
      </c>
      <c r="BE91">
        <v>0</v>
      </c>
      <c r="BF91">
        <v>0</v>
      </c>
      <c r="BG91">
        <v>0</v>
      </c>
      <c r="BH91">
        <v>0</v>
      </c>
      <c r="BI91">
        <v>100</v>
      </c>
      <c r="BJ91">
        <v>55</v>
      </c>
      <c r="BK91">
        <v>0</v>
      </c>
      <c r="BL91">
        <v>0</v>
      </c>
      <c r="BM91">
        <v>0</v>
      </c>
      <c r="BN91">
        <v>0</v>
      </c>
    </row>
    <row r="92" spans="7:66">
      <c r="G92" t="s">
        <v>134</v>
      </c>
      <c r="H92" s="115">
        <v>256.55999999999995</v>
      </c>
      <c r="I92" s="88">
        <v>55.580000000000005</v>
      </c>
      <c r="J92" s="88">
        <v>11.150000000000002</v>
      </c>
      <c r="K92" s="88">
        <v>0.97</v>
      </c>
      <c r="L92" s="88">
        <v>0</v>
      </c>
      <c r="M92" s="116">
        <v>0</v>
      </c>
      <c r="N92" s="115">
        <v>0</v>
      </c>
      <c r="O92" s="88">
        <v>155</v>
      </c>
      <c r="P92" s="88">
        <v>0</v>
      </c>
      <c r="Q92" s="88">
        <v>0</v>
      </c>
      <c r="R92" s="88">
        <v>0</v>
      </c>
      <c r="S92" s="116">
        <v>0</v>
      </c>
      <c r="W92">
        <v>2.91</v>
      </c>
      <c r="X92">
        <v>7.69</v>
      </c>
      <c r="Y92">
        <v>24.55</v>
      </c>
      <c r="Z92">
        <v>1.95</v>
      </c>
      <c r="AA92">
        <v>0.97</v>
      </c>
      <c r="AB92">
        <v>0.77</v>
      </c>
      <c r="AC92">
        <v>87.18</v>
      </c>
      <c r="AD92">
        <v>0</v>
      </c>
      <c r="AE92">
        <v>14.53</v>
      </c>
      <c r="AF92">
        <v>14.53</v>
      </c>
      <c r="AG92">
        <v>24.22</v>
      </c>
      <c r="AH92">
        <v>129.81</v>
      </c>
      <c r="AI92">
        <v>0.66</v>
      </c>
      <c r="AJ92">
        <v>0.36</v>
      </c>
      <c r="AK92">
        <v>0.46</v>
      </c>
      <c r="AL92">
        <v>0.83</v>
      </c>
      <c r="AM92">
        <v>0.75</v>
      </c>
      <c r="AN92">
        <v>0.83</v>
      </c>
      <c r="AO92">
        <v>0.48</v>
      </c>
      <c r="AP92">
        <v>0.55000000000000004</v>
      </c>
      <c r="AQ92">
        <v>0.52</v>
      </c>
      <c r="AR92">
        <v>1.26</v>
      </c>
      <c r="AS92">
        <v>0.39</v>
      </c>
      <c r="AT92">
        <v>0.77</v>
      </c>
      <c r="AU92">
        <v>0.39</v>
      </c>
      <c r="AV92">
        <v>0.39</v>
      </c>
      <c r="AW92">
        <v>0.39</v>
      </c>
      <c r="AX92">
        <v>0.73</v>
      </c>
      <c r="AY92">
        <v>0.39</v>
      </c>
      <c r="AZ92">
        <v>2.91</v>
      </c>
      <c r="BA92">
        <v>0.68</v>
      </c>
      <c r="BB92">
        <v>0.44</v>
      </c>
      <c r="BC92">
        <v>0.57999999999999996</v>
      </c>
      <c r="BD92">
        <v>0.39</v>
      </c>
      <c r="BE92">
        <v>0</v>
      </c>
      <c r="BF92">
        <v>0</v>
      </c>
      <c r="BG92">
        <v>0</v>
      </c>
      <c r="BH92">
        <v>0</v>
      </c>
      <c r="BI92">
        <v>100</v>
      </c>
      <c r="BJ92">
        <v>55</v>
      </c>
      <c r="BK92">
        <v>0</v>
      </c>
      <c r="BL92">
        <v>0</v>
      </c>
      <c r="BM92">
        <v>0</v>
      </c>
      <c r="BN92">
        <v>0</v>
      </c>
    </row>
    <row r="93" spans="7:66">
      <c r="G93" t="s">
        <v>135</v>
      </c>
      <c r="H93" s="115">
        <v>266.24999999999994</v>
      </c>
      <c r="I93" s="88">
        <v>55.580000000000005</v>
      </c>
      <c r="J93" s="88">
        <v>11.150000000000002</v>
      </c>
      <c r="K93" s="88">
        <v>0.97</v>
      </c>
      <c r="L93" s="88">
        <v>0</v>
      </c>
      <c r="M93" s="116">
        <v>0</v>
      </c>
      <c r="N93" s="115">
        <v>0</v>
      </c>
      <c r="O93" s="88">
        <v>155</v>
      </c>
      <c r="P93" s="88">
        <v>0</v>
      </c>
      <c r="Q93" s="88">
        <v>0</v>
      </c>
      <c r="R93" s="88">
        <v>0</v>
      </c>
      <c r="S93" s="116">
        <v>0</v>
      </c>
      <c r="W93">
        <v>2.91</v>
      </c>
      <c r="X93">
        <v>7.69</v>
      </c>
      <c r="Y93">
        <v>24.55</v>
      </c>
      <c r="Z93">
        <v>1.95</v>
      </c>
      <c r="AA93">
        <v>0.97</v>
      </c>
      <c r="AB93">
        <v>0.77</v>
      </c>
      <c r="AC93">
        <v>87.18</v>
      </c>
      <c r="AD93">
        <v>9.69</v>
      </c>
      <c r="AE93">
        <v>14.53</v>
      </c>
      <c r="AF93">
        <v>14.53</v>
      </c>
      <c r="AG93">
        <v>24.22</v>
      </c>
      <c r="AH93">
        <v>129.81</v>
      </c>
      <c r="AI93">
        <v>0.66</v>
      </c>
      <c r="AJ93">
        <v>0.36</v>
      </c>
      <c r="AK93">
        <v>0.46</v>
      </c>
      <c r="AL93">
        <v>0.83</v>
      </c>
      <c r="AM93">
        <v>0.75</v>
      </c>
      <c r="AN93">
        <v>0.83</v>
      </c>
      <c r="AO93">
        <v>0.48</v>
      </c>
      <c r="AP93">
        <v>0.55000000000000004</v>
      </c>
      <c r="AQ93">
        <v>0.52</v>
      </c>
      <c r="AR93">
        <v>1.26</v>
      </c>
      <c r="AS93">
        <v>0.39</v>
      </c>
      <c r="AT93">
        <v>0.77</v>
      </c>
      <c r="AU93">
        <v>0.39</v>
      </c>
      <c r="AV93">
        <v>0.39</v>
      </c>
      <c r="AW93">
        <v>0.39</v>
      </c>
      <c r="AX93">
        <v>0.73</v>
      </c>
      <c r="AY93">
        <v>0.39</v>
      </c>
      <c r="AZ93">
        <v>2.91</v>
      </c>
      <c r="BA93">
        <v>0.68</v>
      </c>
      <c r="BB93">
        <v>0.44</v>
      </c>
      <c r="BC93">
        <v>0.57999999999999996</v>
      </c>
      <c r="BD93">
        <v>0.39</v>
      </c>
      <c r="BE93">
        <v>0</v>
      </c>
      <c r="BF93">
        <v>0</v>
      </c>
      <c r="BG93">
        <v>0</v>
      </c>
      <c r="BH93">
        <v>0</v>
      </c>
      <c r="BI93">
        <v>100</v>
      </c>
      <c r="BJ93">
        <v>55</v>
      </c>
      <c r="BK93">
        <v>0</v>
      </c>
      <c r="BL93">
        <v>0</v>
      </c>
      <c r="BM93">
        <v>0</v>
      </c>
      <c r="BN93">
        <v>0</v>
      </c>
    </row>
    <row r="94" spans="7:66">
      <c r="G94" t="s">
        <v>136</v>
      </c>
      <c r="H94" s="115">
        <v>256.55999999999995</v>
      </c>
      <c r="I94" s="88">
        <v>55.580000000000005</v>
      </c>
      <c r="J94" s="88">
        <v>11.150000000000002</v>
      </c>
      <c r="K94" s="88">
        <v>0.97</v>
      </c>
      <c r="L94" s="88">
        <v>0</v>
      </c>
      <c r="M94" s="116">
        <v>0</v>
      </c>
      <c r="N94" s="115">
        <v>0</v>
      </c>
      <c r="O94" s="88">
        <v>155</v>
      </c>
      <c r="P94" s="88">
        <v>0</v>
      </c>
      <c r="Q94" s="88">
        <v>0</v>
      </c>
      <c r="R94" s="88">
        <v>0</v>
      </c>
      <c r="S94" s="116">
        <v>0</v>
      </c>
      <c r="W94">
        <v>2.91</v>
      </c>
      <c r="X94">
        <v>7.69</v>
      </c>
      <c r="Y94">
        <v>24.55</v>
      </c>
      <c r="Z94">
        <v>1.95</v>
      </c>
      <c r="AA94">
        <v>0.97</v>
      </c>
      <c r="AB94">
        <v>0.77</v>
      </c>
      <c r="AC94">
        <v>87.18</v>
      </c>
      <c r="AD94">
        <v>0</v>
      </c>
      <c r="AE94">
        <v>14.53</v>
      </c>
      <c r="AF94">
        <v>14.53</v>
      </c>
      <c r="AG94">
        <v>24.22</v>
      </c>
      <c r="AH94">
        <v>129.81</v>
      </c>
      <c r="AI94">
        <v>0.66</v>
      </c>
      <c r="AJ94">
        <v>0.36</v>
      </c>
      <c r="AK94">
        <v>0.46</v>
      </c>
      <c r="AL94">
        <v>0.83</v>
      </c>
      <c r="AM94">
        <v>0.75</v>
      </c>
      <c r="AN94">
        <v>0.83</v>
      </c>
      <c r="AO94">
        <v>0.48</v>
      </c>
      <c r="AP94">
        <v>0.55000000000000004</v>
      </c>
      <c r="AQ94">
        <v>0.52</v>
      </c>
      <c r="AR94">
        <v>1.26</v>
      </c>
      <c r="AS94">
        <v>0.39</v>
      </c>
      <c r="AT94">
        <v>0.77</v>
      </c>
      <c r="AU94">
        <v>0.39</v>
      </c>
      <c r="AV94">
        <v>0.39</v>
      </c>
      <c r="AW94">
        <v>0.39</v>
      </c>
      <c r="AX94">
        <v>0.73</v>
      </c>
      <c r="AY94">
        <v>0.39</v>
      </c>
      <c r="AZ94">
        <v>2.91</v>
      </c>
      <c r="BA94">
        <v>0.68</v>
      </c>
      <c r="BB94">
        <v>0.44</v>
      </c>
      <c r="BC94">
        <v>0.57999999999999996</v>
      </c>
      <c r="BD94">
        <v>0.39</v>
      </c>
      <c r="BE94">
        <v>0</v>
      </c>
      <c r="BF94">
        <v>0</v>
      </c>
      <c r="BG94">
        <v>0</v>
      </c>
      <c r="BH94">
        <v>0</v>
      </c>
      <c r="BI94">
        <v>100</v>
      </c>
      <c r="BJ94">
        <v>55</v>
      </c>
      <c r="BK94">
        <v>0</v>
      </c>
      <c r="BL94">
        <v>0</v>
      </c>
      <c r="BM94">
        <v>0</v>
      </c>
      <c r="BN94">
        <v>0</v>
      </c>
    </row>
    <row r="95" spans="7:66">
      <c r="G95" t="s">
        <v>137</v>
      </c>
      <c r="H95" s="115">
        <v>256.55999999999995</v>
      </c>
      <c r="I95" s="88">
        <v>55.580000000000005</v>
      </c>
      <c r="J95" s="88">
        <v>11.06</v>
      </c>
      <c r="K95" s="88">
        <v>0.97</v>
      </c>
      <c r="L95" s="88">
        <v>0</v>
      </c>
      <c r="M95" s="116">
        <v>0</v>
      </c>
      <c r="N95" s="115">
        <v>0</v>
      </c>
      <c r="O95" s="88">
        <v>155</v>
      </c>
      <c r="P95" s="88">
        <v>0</v>
      </c>
      <c r="Q95" s="88">
        <v>0</v>
      </c>
      <c r="R95" s="88">
        <v>0</v>
      </c>
      <c r="S95" s="116">
        <v>0</v>
      </c>
      <c r="W95">
        <v>2.91</v>
      </c>
      <c r="X95">
        <v>7.6</v>
      </c>
      <c r="Y95">
        <v>24.55</v>
      </c>
      <c r="Z95">
        <v>1.95</v>
      </c>
      <c r="AA95">
        <v>0.97</v>
      </c>
      <c r="AB95">
        <v>0.77</v>
      </c>
      <c r="AC95">
        <v>87.18</v>
      </c>
      <c r="AD95">
        <v>0</v>
      </c>
      <c r="AE95">
        <v>14.53</v>
      </c>
      <c r="AF95">
        <v>14.53</v>
      </c>
      <c r="AG95">
        <v>24.22</v>
      </c>
      <c r="AH95">
        <v>129.81</v>
      </c>
      <c r="AI95">
        <v>0.66</v>
      </c>
      <c r="AJ95">
        <v>0.36</v>
      </c>
      <c r="AK95">
        <v>0.46</v>
      </c>
      <c r="AL95">
        <v>0.83</v>
      </c>
      <c r="AM95">
        <v>0.75</v>
      </c>
      <c r="AN95">
        <v>0.83</v>
      </c>
      <c r="AO95">
        <v>0.48</v>
      </c>
      <c r="AP95">
        <v>0.55000000000000004</v>
      </c>
      <c r="AQ95">
        <v>0.52</v>
      </c>
      <c r="AR95">
        <v>1.26</v>
      </c>
      <c r="AS95">
        <v>0.39</v>
      </c>
      <c r="AT95">
        <v>0.77</v>
      </c>
      <c r="AU95">
        <v>0.39</v>
      </c>
      <c r="AV95">
        <v>0.39</v>
      </c>
      <c r="AW95">
        <v>0.39</v>
      </c>
      <c r="AX95">
        <v>0.73</v>
      </c>
      <c r="AY95">
        <v>0.39</v>
      </c>
      <c r="AZ95">
        <v>2.91</v>
      </c>
      <c r="BA95">
        <v>0.68</v>
      </c>
      <c r="BB95">
        <v>0.44</v>
      </c>
      <c r="BC95">
        <v>0.57999999999999996</v>
      </c>
      <c r="BD95">
        <v>0.39</v>
      </c>
      <c r="BE95">
        <v>0</v>
      </c>
      <c r="BF95">
        <v>0</v>
      </c>
      <c r="BG95">
        <v>0</v>
      </c>
      <c r="BH95">
        <v>0</v>
      </c>
      <c r="BI95">
        <v>100</v>
      </c>
      <c r="BJ95">
        <v>55</v>
      </c>
      <c r="BK95">
        <v>0</v>
      </c>
      <c r="BL95">
        <v>0</v>
      </c>
      <c r="BM95">
        <v>0</v>
      </c>
      <c r="BN95">
        <v>0</v>
      </c>
    </row>
    <row r="96" spans="7:66">
      <c r="G96" t="s">
        <v>138</v>
      </c>
      <c r="H96" s="115">
        <v>256.55999999999995</v>
      </c>
      <c r="I96" s="88">
        <v>55.580000000000005</v>
      </c>
      <c r="J96" s="88">
        <v>11.06</v>
      </c>
      <c r="K96" s="88">
        <v>0.97</v>
      </c>
      <c r="L96" s="88">
        <v>0</v>
      </c>
      <c r="M96" s="116">
        <v>0</v>
      </c>
      <c r="N96" s="115">
        <v>0</v>
      </c>
      <c r="O96" s="88">
        <v>155</v>
      </c>
      <c r="P96" s="88">
        <v>0</v>
      </c>
      <c r="Q96" s="88">
        <v>0</v>
      </c>
      <c r="R96" s="88">
        <v>0</v>
      </c>
      <c r="S96" s="116">
        <v>0</v>
      </c>
      <c r="W96">
        <v>2.91</v>
      </c>
      <c r="X96">
        <v>7.6</v>
      </c>
      <c r="Y96">
        <v>24.55</v>
      </c>
      <c r="Z96">
        <v>1.95</v>
      </c>
      <c r="AA96">
        <v>0.97</v>
      </c>
      <c r="AB96">
        <v>0.77</v>
      </c>
      <c r="AC96">
        <v>87.18</v>
      </c>
      <c r="AD96">
        <v>0</v>
      </c>
      <c r="AE96">
        <v>14.53</v>
      </c>
      <c r="AF96">
        <v>14.53</v>
      </c>
      <c r="AG96">
        <v>24.22</v>
      </c>
      <c r="AH96">
        <v>129.81</v>
      </c>
      <c r="AI96">
        <v>0.66</v>
      </c>
      <c r="AJ96">
        <v>0.36</v>
      </c>
      <c r="AK96">
        <v>0.46</v>
      </c>
      <c r="AL96">
        <v>0.83</v>
      </c>
      <c r="AM96">
        <v>0.75</v>
      </c>
      <c r="AN96">
        <v>0.83</v>
      </c>
      <c r="AO96">
        <v>0.48</v>
      </c>
      <c r="AP96">
        <v>0.55000000000000004</v>
      </c>
      <c r="AQ96">
        <v>0.52</v>
      </c>
      <c r="AR96">
        <v>1.26</v>
      </c>
      <c r="AS96">
        <v>0.39</v>
      </c>
      <c r="AT96">
        <v>0.77</v>
      </c>
      <c r="AU96">
        <v>0.39</v>
      </c>
      <c r="AV96">
        <v>0.39</v>
      </c>
      <c r="AW96">
        <v>0.39</v>
      </c>
      <c r="AX96">
        <v>0.73</v>
      </c>
      <c r="AY96">
        <v>0.39</v>
      </c>
      <c r="AZ96">
        <v>2.91</v>
      </c>
      <c r="BA96">
        <v>0.68</v>
      </c>
      <c r="BB96">
        <v>0.44</v>
      </c>
      <c r="BC96">
        <v>0.57999999999999996</v>
      </c>
      <c r="BD96">
        <v>0.39</v>
      </c>
      <c r="BE96">
        <v>0</v>
      </c>
      <c r="BF96">
        <v>0</v>
      </c>
      <c r="BG96">
        <v>0</v>
      </c>
      <c r="BH96">
        <v>0</v>
      </c>
      <c r="BI96">
        <v>100</v>
      </c>
      <c r="BJ96">
        <v>55</v>
      </c>
      <c r="BK96">
        <v>0</v>
      </c>
      <c r="BL96">
        <v>0</v>
      </c>
      <c r="BM96">
        <v>0</v>
      </c>
      <c r="BN96">
        <v>0</v>
      </c>
    </row>
    <row r="97" spans="1:133">
      <c r="G97" t="s">
        <v>139</v>
      </c>
      <c r="H97" s="115">
        <v>256.55999999999995</v>
      </c>
      <c r="I97" s="88">
        <v>55.580000000000005</v>
      </c>
      <c r="J97" s="88">
        <v>11.06</v>
      </c>
      <c r="K97" s="88">
        <v>0.97</v>
      </c>
      <c r="L97" s="88">
        <v>0</v>
      </c>
      <c r="M97" s="116">
        <v>0</v>
      </c>
      <c r="N97" s="115">
        <v>0</v>
      </c>
      <c r="O97" s="88">
        <v>155</v>
      </c>
      <c r="P97" s="88">
        <v>0</v>
      </c>
      <c r="Q97" s="88">
        <v>0</v>
      </c>
      <c r="R97" s="88">
        <v>0</v>
      </c>
      <c r="S97" s="116">
        <v>0</v>
      </c>
      <c r="W97">
        <v>2.91</v>
      </c>
      <c r="X97">
        <v>7.6</v>
      </c>
      <c r="Y97">
        <v>24.55</v>
      </c>
      <c r="Z97">
        <v>1.95</v>
      </c>
      <c r="AA97">
        <v>0.97</v>
      </c>
      <c r="AB97">
        <v>0.77</v>
      </c>
      <c r="AC97">
        <v>87.18</v>
      </c>
      <c r="AD97">
        <v>0</v>
      </c>
      <c r="AE97">
        <v>14.53</v>
      </c>
      <c r="AF97">
        <v>14.53</v>
      </c>
      <c r="AG97">
        <v>24.22</v>
      </c>
      <c r="AH97">
        <v>129.81</v>
      </c>
      <c r="AI97">
        <v>0.66</v>
      </c>
      <c r="AJ97">
        <v>0.36</v>
      </c>
      <c r="AK97">
        <v>0.46</v>
      </c>
      <c r="AL97">
        <v>0.83</v>
      </c>
      <c r="AM97">
        <v>0.75</v>
      </c>
      <c r="AN97">
        <v>0.83</v>
      </c>
      <c r="AO97">
        <v>0.48</v>
      </c>
      <c r="AP97">
        <v>0.55000000000000004</v>
      </c>
      <c r="AQ97">
        <v>0.52</v>
      </c>
      <c r="AR97">
        <v>1.26</v>
      </c>
      <c r="AS97">
        <v>0.39</v>
      </c>
      <c r="AT97">
        <v>0.77</v>
      </c>
      <c r="AU97">
        <v>0.39</v>
      </c>
      <c r="AV97">
        <v>0.39</v>
      </c>
      <c r="AW97">
        <v>0.39</v>
      </c>
      <c r="AX97">
        <v>0.73</v>
      </c>
      <c r="AY97">
        <v>0.39</v>
      </c>
      <c r="AZ97">
        <v>2.91</v>
      </c>
      <c r="BA97">
        <v>0.68</v>
      </c>
      <c r="BB97">
        <v>0.44</v>
      </c>
      <c r="BC97">
        <v>0.57999999999999996</v>
      </c>
      <c r="BD97">
        <v>0.39</v>
      </c>
      <c r="BE97">
        <v>0</v>
      </c>
      <c r="BF97">
        <v>0</v>
      </c>
      <c r="BG97">
        <v>0</v>
      </c>
      <c r="BH97">
        <v>0</v>
      </c>
      <c r="BI97">
        <v>100</v>
      </c>
      <c r="BJ97">
        <v>55</v>
      </c>
      <c r="BK97">
        <v>0</v>
      </c>
      <c r="BL97">
        <v>0</v>
      </c>
      <c r="BM97">
        <v>0</v>
      </c>
      <c r="BN97">
        <v>0</v>
      </c>
    </row>
    <row r="98" spans="1:133">
      <c r="G98" t="s">
        <v>140</v>
      </c>
      <c r="H98" s="115">
        <v>256.55999999999995</v>
      </c>
      <c r="I98" s="88">
        <v>55.580000000000005</v>
      </c>
      <c r="J98" s="88">
        <v>11.06</v>
      </c>
      <c r="K98" s="88">
        <v>0.97</v>
      </c>
      <c r="L98" s="88">
        <v>0</v>
      </c>
      <c r="M98" s="116">
        <v>0</v>
      </c>
      <c r="N98" s="115">
        <v>0</v>
      </c>
      <c r="O98" s="88">
        <v>155</v>
      </c>
      <c r="P98" s="88">
        <v>0</v>
      </c>
      <c r="Q98" s="88">
        <v>0</v>
      </c>
      <c r="R98" s="88">
        <v>0</v>
      </c>
      <c r="S98" s="116">
        <v>0</v>
      </c>
      <c r="W98">
        <v>2.91</v>
      </c>
      <c r="X98">
        <v>7.6</v>
      </c>
      <c r="Y98">
        <v>24.55</v>
      </c>
      <c r="Z98">
        <v>1.95</v>
      </c>
      <c r="AA98">
        <v>0.97</v>
      </c>
      <c r="AB98">
        <v>0.77</v>
      </c>
      <c r="AC98">
        <v>87.18</v>
      </c>
      <c r="AD98">
        <v>0</v>
      </c>
      <c r="AE98">
        <v>14.53</v>
      </c>
      <c r="AF98">
        <v>14.53</v>
      </c>
      <c r="AG98">
        <v>24.22</v>
      </c>
      <c r="AH98">
        <v>129.81</v>
      </c>
      <c r="AI98">
        <v>0.66</v>
      </c>
      <c r="AJ98">
        <v>0.36</v>
      </c>
      <c r="AK98">
        <v>0.46</v>
      </c>
      <c r="AL98">
        <v>0.83</v>
      </c>
      <c r="AM98">
        <v>0.75</v>
      </c>
      <c r="AN98">
        <v>0.83</v>
      </c>
      <c r="AO98">
        <v>0.48</v>
      </c>
      <c r="AP98">
        <v>0.55000000000000004</v>
      </c>
      <c r="AQ98">
        <v>0.52</v>
      </c>
      <c r="AR98">
        <v>1.26</v>
      </c>
      <c r="AS98">
        <v>0.39</v>
      </c>
      <c r="AT98">
        <v>0.77</v>
      </c>
      <c r="AU98">
        <v>0.39</v>
      </c>
      <c r="AV98">
        <v>0.39</v>
      </c>
      <c r="AW98">
        <v>0.39</v>
      </c>
      <c r="AX98">
        <v>0.73</v>
      </c>
      <c r="AY98">
        <v>0.39</v>
      </c>
      <c r="AZ98">
        <v>2.91</v>
      </c>
      <c r="BA98">
        <v>0.68</v>
      </c>
      <c r="BB98">
        <v>0.44</v>
      </c>
      <c r="BC98">
        <v>0.57999999999999996</v>
      </c>
      <c r="BD98">
        <v>0.39</v>
      </c>
      <c r="BE98">
        <v>0</v>
      </c>
      <c r="BF98">
        <v>0</v>
      </c>
      <c r="BG98">
        <v>0</v>
      </c>
      <c r="BH98">
        <v>0</v>
      </c>
      <c r="BI98">
        <v>100</v>
      </c>
      <c r="BJ98">
        <v>55</v>
      </c>
      <c r="BK98">
        <v>0</v>
      </c>
      <c r="BL98">
        <v>0</v>
      </c>
      <c r="BM98">
        <v>0</v>
      </c>
      <c r="B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7.9278900000000032</v>
      </c>
      <c r="I99" s="111">
        <f t="shared" ref="I99:BU99" si="1">SUM(I3:I98)/4000</f>
        <v>1.8797324999999985</v>
      </c>
      <c r="J99" s="111">
        <f t="shared" si="1"/>
        <v>0.26713999999999993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2.406680000000001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6.9839999999999985E-2</v>
      </c>
      <c r="X99">
        <f t="shared" si="1"/>
        <v>0.1841000000000001</v>
      </c>
      <c r="Y99">
        <f t="shared" si="1"/>
        <v>0.58919999999999995</v>
      </c>
      <c r="Z99">
        <f t="shared" si="1"/>
        <v>4.7535000000000015E-2</v>
      </c>
      <c r="AA99">
        <f t="shared" si="1"/>
        <v>2.3279999999999981E-2</v>
      </c>
      <c r="AB99">
        <f t="shared" si="1"/>
        <v>1.9609999999999975E-2</v>
      </c>
      <c r="AC99">
        <f t="shared" si="1"/>
        <v>2.0923200000000031</v>
      </c>
      <c r="AD99">
        <f t="shared" si="1"/>
        <v>0.33200750000000007</v>
      </c>
      <c r="AE99">
        <f t="shared" si="1"/>
        <v>0.34871999999999947</v>
      </c>
      <c r="AF99">
        <f t="shared" si="1"/>
        <v>0.13076999999999986</v>
      </c>
      <c r="AG99">
        <f t="shared" si="1"/>
        <v>0.79922999999999944</v>
      </c>
      <c r="AH99">
        <f t="shared" si="1"/>
        <v>3.1154399999999987</v>
      </c>
      <c r="AI99">
        <f t="shared" si="1"/>
        <v>1.6519999999999986E-2</v>
      </c>
      <c r="AJ99">
        <f t="shared" si="1"/>
        <v>8.6399999999999914E-3</v>
      </c>
      <c r="AK99">
        <f t="shared" si="1"/>
        <v>1.1040000000000017E-2</v>
      </c>
      <c r="AL99">
        <f t="shared" si="1"/>
        <v>1.9919999999999969E-2</v>
      </c>
      <c r="AM99">
        <f t="shared" si="1"/>
        <v>1.7999999999999999E-2</v>
      </c>
      <c r="AN99">
        <f t="shared" si="1"/>
        <v>1.9919999999999969E-2</v>
      </c>
      <c r="AO99">
        <f t="shared" si="1"/>
        <v>1.5640000000000001E-2</v>
      </c>
      <c r="AP99">
        <f t="shared" si="1"/>
        <v>1.3199999999999979E-2</v>
      </c>
      <c r="AQ99">
        <f t="shared" si="1"/>
        <v>1.1970000000000019E-2</v>
      </c>
      <c r="AR99">
        <f t="shared" si="1"/>
        <v>3.0240000000000052E-2</v>
      </c>
      <c r="AS99">
        <f t="shared" si="1"/>
        <v>9.3600000000000107E-3</v>
      </c>
      <c r="AT99">
        <f t="shared" si="1"/>
        <v>1.8480000000000017E-2</v>
      </c>
      <c r="AU99">
        <f t="shared" si="1"/>
        <v>9.3600000000000107E-3</v>
      </c>
      <c r="AV99">
        <f t="shared" si="1"/>
        <v>9.3600000000000107E-3</v>
      </c>
      <c r="AW99">
        <f t="shared" si="1"/>
        <v>9.3600000000000107E-3</v>
      </c>
      <c r="AX99">
        <f t="shared" si="1"/>
        <v>1.7519999999999977E-2</v>
      </c>
      <c r="AY99">
        <f t="shared" si="1"/>
        <v>9.3600000000000107E-3</v>
      </c>
      <c r="AZ99">
        <f t="shared" si="1"/>
        <v>6.9839999999999985E-2</v>
      </c>
      <c r="BA99">
        <f t="shared" si="1"/>
        <v>1.6319999999999998E-2</v>
      </c>
      <c r="BB99">
        <f t="shared" si="1"/>
        <v>1.0559999999999996E-2</v>
      </c>
      <c r="BC99">
        <f t="shared" si="1"/>
        <v>1.3919999999999972E-2</v>
      </c>
      <c r="BD99">
        <f t="shared" si="1"/>
        <v>9.3600000000000107E-3</v>
      </c>
      <c r="BE99">
        <f t="shared" si="1"/>
        <v>0.39885999999999999</v>
      </c>
      <c r="BF99">
        <f t="shared" si="1"/>
        <v>0.10291999999999998</v>
      </c>
      <c r="BG99">
        <f t="shared" si="1"/>
        <v>2.0626800000000012</v>
      </c>
      <c r="BH99">
        <f t="shared" si="1"/>
        <v>0.73668</v>
      </c>
      <c r="BI99">
        <f t="shared" si="1"/>
        <v>0.35</v>
      </c>
      <c r="BJ99">
        <f t="shared" si="1"/>
        <v>1.32</v>
      </c>
      <c r="BK99">
        <f t="shared" si="1"/>
        <v>0.1944775</v>
      </c>
      <c r="BL99">
        <f t="shared" si="1"/>
        <v>0.8389500000000002</v>
      </c>
      <c r="BM99">
        <f t="shared" si="1"/>
        <v>8.3342500000000014E-2</v>
      </c>
      <c r="BN99">
        <f t="shared" si="1"/>
        <v>0.35955000000000004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2022-11-02T10:36:51Z</dcterms:modified>
</cp:coreProperties>
</file>